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19320" windowHeight="12240" firstSheet="2" activeTab="7"/>
  </bookViews>
  <sheets>
    <sheet name="Валидизация" sheetId="27" state="veryHidden" r:id="rId1"/>
    <sheet name="Опции" sheetId="42" state="veryHidden" r:id="rId2"/>
    <sheet name="1_1 " sheetId="44" r:id="rId3"/>
    <sheet name="1-2" sheetId="1" r:id="rId4"/>
    <sheet name="2_1" sheetId="28" r:id="rId5"/>
    <sheet name="2_2" sheetId="30" r:id="rId6"/>
    <sheet name="2_3" sheetId="31" r:id="rId7"/>
    <sheet name="2_4" sheetId="14" r:id="rId8"/>
    <sheet name="2_5" sheetId="3" r:id="rId9"/>
    <sheet name="3_1" sheetId="16" r:id="rId10"/>
    <sheet name="3_2" sheetId="15" r:id="rId11"/>
    <sheet name="4_1" sheetId="29" r:id="rId12"/>
    <sheet name="4_2" sheetId="19" r:id="rId13"/>
    <sheet name="4_3" sheetId="25" r:id="rId14"/>
    <sheet name="4_4" sheetId="41" r:id="rId15"/>
    <sheet name="5" sheetId="26" r:id="rId16"/>
    <sheet name="6" sheetId="7" r:id="rId17"/>
    <sheet name="7" sheetId="10" r:id="rId18"/>
    <sheet name="8" sheetId="11" r:id="rId19"/>
  </sheets>
  <externalReferences>
    <externalReference r:id="rId20"/>
    <externalReference r:id="rId21"/>
  </externalReferences>
  <definedNames>
    <definedName name="_ftnref1" localSheetId="2">'1_1 '!#REF!</definedName>
    <definedName name="_ftnref1" localSheetId="3">'1-2'!#REF!</definedName>
    <definedName name="_ftnref1" localSheetId="4">'2_1'!#REF!</definedName>
    <definedName name="_ftnref1" localSheetId="5">'2_2'!#REF!</definedName>
    <definedName name="_ftnref1" localSheetId="6">'2_3'!#REF!</definedName>
    <definedName name="_xlnm.Print_Area" localSheetId="2">'1_1 '!$A$1:$F$41</definedName>
    <definedName name="_xlnm.Print_Area" localSheetId="3">'1-2'!$A$1:$C$80</definedName>
  </definedNames>
  <calcPr calcId="125725"/>
</workbook>
</file>

<file path=xl/calcChain.xml><?xml version="1.0" encoding="utf-8"?>
<calcChain xmlns="http://schemas.openxmlformats.org/spreadsheetml/2006/main">
  <c r="E39" i="7"/>
  <c r="D39"/>
  <c r="D58" i="26"/>
  <c r="F157" i="41"/>
  <c r="G157"/>
  <c r="E157"/>
  <c r="H78" i="25"/>
  <c r="I78"/>
  <c r="J78"/>
  <c r="K78"/>
  <c r="L78"/>
  <c r="G78"/>
  <c r="C36" i="14" l="1"/>
  <c r="C162" i="29"/>
  <c r="C161"/>
  <c r="C160"/>
  <c r="C159"/>
  <c r="C158"/>
  <c r="E150" i="41"/>
  <c r="E149"/>
  <c r="E148"/>
  <c r="E147"/>
  <c r="E146"/>
</calcChain>
</file>

<file path=xl/sharedStrings.xml><?xml version="1.0" encoding="utf-8"?>
<sst xmlns="http://schemas.openxmlformats.org/spreadsheetml/2006/main" count="2857" uniqueCount="887">
  <si>
    <t>№</t>
  </si>
  <si>
    <t>II. Организационно-педагогическое обеспечение</t>
  </si>
  <si>
    <t>Должность</t>
  </si>
  <si>
    <t>Класс</t>
  </si>
  <si>
    <t>Урочная деятельность</t>
  </si>
  <si>
    <t>Внеурочная деятельность</t>
  </si>
  <si>
    <t>Дополнительное образование</t>
  </si>
  <si>
    <t>Количество чел., прошедших пробу</t>
  </si>
  <si>
    <t>Количество человек</t>
  </si>
  <si>
    <t>Наименование мероприятия</t>
  </si>
  <si>
    <t>E-mail</t>
  </si>
  <si>
    <t>Тема</t>
  </si>
  <si>
    <t>Вопросы, трудности</t>
  </si>
  <si>
    <t>Необходимая помощь</t>
  </si>
  <si>
    <t>Контактный телефон</t>
  </si>
  <si>
    <t>Наименование профиля</t>
  </si>
  <si>
    <t>Классы / Кол-во чел.</t>
  </si>
  <si>
    <t>Доля обучающихся (%), оформивших портфолио, в общем количестве обучающихся по ступеням образования</t>
  </si>
  <si>
    <t>1 – 4 классы</t>
  </si>
  <si>
    <t>5 – 9 классы</t>
  </si>
  <si>
    <t>10-11 классы</t>
  </si>
  <si>
    <t>кабинета</t>
  </si>
  <si>
    <t>стенда (уголка)</t>
  </si>
  <si>
    <t>Основное образование</t>
  </si>
  <si>
    <t>Наименование программ, автор (составитель)</t>
  </si>
  <si>
    <t>Наименование разработанных сценариев, автор (составитель)</t>
  </si>
  <si>
    <t>Наименование ПОО (где проводилась проба)</t>
  </si>
  <si>
    <t>Наименование пробы</t>
  </si>
  <si>
    <t>В том числе</t>
  </si>
  <si>
    <t>детей-сирот</t>
  </si>
  <si>
    <t>детей с ОВЗ</t>
  </si>
  <si>
    <t>детей-инвалидов</t>
  </si>
  <si>
    <t>Наименование промышленного предприятия</t>
  </si>
  <si>
    <t>Укажите точное наименование</t>
  </si>
  <si>
    <t>(конференция, фестиваль, проекты, олимпиада, турнир, профориентационные игры и т.д.)</t>
  </si>
  <si>
    <t>Темы уроков, занятий по профориентационной тематике</t>
  </si>
  <si>
    <t>Наименование профильных смен</t>
  </si>
  <si>
    <t>Количество чел. всего</t>
  </si>
  <si>
    <t>детей, находящихся в трудной жизненной ситуации</t>
  </si>
  <si>
    <t>Кол-во победителей</t>
  </si>
  <si>
    <t>Кол-во призёров</t>
  </si>
  <si>
    <t>Наименование программ</t>
  </si>
  <si>
    <t>Наименование клуба</t>
  </si>
  <si>
    <t>Количество семей – участников клуба</t>
  </si>
  <si>
    <t>Количество родителей – участников клуба</t>
  </si>
  <si>
    <t>Форма проведения</t>
  </si>
  <si>
    <t>Количество родителей, принявших участие</t>
  </si>
  <si>
    <t>Наименование темы родительского собрания</t>
  </si>
  <si>
    <t>IV. Проведение профориентационных мероприятий для обучающихся</t>
  </si>
  <si>
    <t>Количество руководящих работников</t>
  </si>
  <si>
    <t>Количество педагогогических работников</t>
  </si>
  <si>
    <t>Ф.И.О. (полностью)</t>
  </si>
  <si>
    <t>Ссылка на сайте</t>
  </si>
  <si>
    <t>Наименование локального акта</t>
  </si>
  <si>
    <t xml:space="preserve">Предложения по повышению эффективности сопровождения профессионального самоопределения обучающихся </t>
  </si>
  <si>
    <t>Формат</t>
  </si>
  <si>
    <t>Текстовый</t>
  </si>
  <si>
    <t>Строк</t>
  </si>
  <si>
    <t>1.2.1</t>
  </si>
  <si>
    <t>1.2.2</t>
  </si>
  <si>
    <t>1</t>
  </si>
  <si>
    <t>Числовой</t>
  </si>
  <si>
    <t>Наличие одного @, точкек и отсутствие пробела</t>
  </si>
  <si>
    <t>Защита листа</t>
  </si>
  <si>
    <t>2.1</t>
  </si>
  <si>
    <t>38</t>
  </si>
  <si>
    <t>Заголовок</t>
  </si>
  <si>
    <t>Подзаголовок</t>
  </si>
  <si>
    <t>Целые больше или равно 1</t>
  </si>
  <si>
    <t>2.2</t>
  </si>
  <si>
    <t>Процентный</t>
  </si>
  <si>
    <t>3.1</t>
  </si>
  <si>
    <t>Наличие</t>
  </si>
  <si>
    <t>3.2</t>
  </si>
  <si>
    <t>35</t>
  </si>
  <si>
    <t>Действительные от 0 до 100</t>
  </si>
  <si>
    <t>Целые от 1 до 15</t>
  </si>
  <si>
    <t>Таблица</t>
  </si>
  <si>
    <t>3.3</t>
  </si>
  <si>
    <t>4.1</t>
  </si>
  <si>
    <t>Целые от 1</t>
  </si>
  <si>
    <t>4.2</t>
  </si>
  <si>
    <t>4.3</t>
  </si>
  <si>
    <t>3</t>
  </si>
  <si>
    <t>4.4</t>
  </si>
  <si>
    <t>4.5</t>
  </si>
  <si>
    <t>Тип занятия</t>
  </si>
  <si>
    <t>4.6</t>
  </si>
  <si>
    <t>4.7</t>
  </si>
  <si>
    <t xml:space="preserve">Уровень мероприятия:
(всероссийский;
региональный;
муниципальный;
школьный) </t>
  </si>
  <si>
    <t>Кол-во участников всего</t>
  </si>
  <si>
    <t>4.8</t>
  </si>
  <si>
    <t>Направленность программы</t>
  </si>
  <si>
    <t>4.9</t>
  </si>
  <si>
    <t>Художественная;Естественно-научная;Техническая;Туристско-краеведческая;Социально-педагогическая;Патриотическая;Физкультурно-спортивная;Профессиональная</t>
  </si>
  <si>
    <t>Да;Нет</t>
  </si>
  <si>
    <t>Урок;Внеурочная деятельность;Дополнительное образование</t>
  </si>
  <si>
    <t>Всероссийский;Региональный;Муниципальный;Школьный</t>
  </si>
  <si>
    <t>5.1</t>
  </si>
  <si>
    <t>5.2</t>
  </si>
  <si>
    <t>Уровень</t>
  </si>
  <si>
    <t>6.1</t>
  </si>
  <si>
    <t>Региональный;Муниципальный;Школьный</t>
  </si>
  <si>
    <t>Конференция;Круглый стол;Дискуссия;Лекция-беседа;Cеминар-тренинг;Индивидуальная консультация;Другое</t>
  </si>
  <si>
    <t>7</t>
  </si>
  <si>
    <t>8</t>
  </si>
  <si>
    <t>Выделение незаблокированных ячеек</t>
  </si>
  <si>
    <t>Выделение незаблокированных ячеек
Выделение заблокированных ячеек</t>
  </si>
  <si>
    <t>Параллель</t>
  </si>
  <si>
    <t>Количество чел., охваченных п/o мероприятиями</t>
  </si>
  <si>
    <t>Наличие кабинета</t>
  </si>
  <si>
    <t>Перечень предприятий, организаций, с которыми заключены договора о сотрудничестве по вопросам организации профориентационной работы</t>
  </si>
  <si>
    <t>2.3 Количество договоров с образовательными организациями высшего образования,  с которыми заключены договора о сотрудничестве по вопросам организации профориентационной работы.</t>
  </si>
  <si>
    <t>Перечень образовательных организаций высшего образования,  с которыми заключены договора о сотрудничестве по вопросам организации профориентационной работы.</t>
  </si>
  <si>
    <t>Наличие стенда, уголка</t>
  </si>
  <si>
    <t>Раздел сайта по профориентации 
(указать ссылку на раздел сайта)</t>
  </si>
  <si>
    <t>Уровень мероприятия</t>
  </si>
  <si>
    <t>Количество родителей
(законных представителей)</t>
  </si>
  <si>
    <t>Ограничения ввода</t>
  </si>
  <si>
    <t>2.1 Количество предприятий, организаций, с которыми заключены договора о сотрудничестве по вопросам организации профориентационной работы</t>
  </si>
  <si>
    <t>2.2 Количество профессиональных образовательных организаций (колледжей, техникумов),  с которыми заключены договора о сотрудничестве по вопросам организации профориентационной работы</t>
  </si>
  <si>
    <t>Перечень профессиональных образовательных организаций,  с которыми заключены договора о сотрудничестве по вопросам организации профориентационной работы</t>
  </si>
  <si>
    <t>10 кл.</t>
  </si>
  <si>
    <t>11 кл.</t>
  </si>
  <si>
    <t>III. Информационно-методическое обеспечение профессиональной ориентации обучающихся</t>
  </si>
  <si>
    <t>Общее количество обучающихся</t>
  </si>
  <si>
    <t>Из них количество детей с инвалидностью</t>
  </si>
  <si>
    <t>Из них количество детей с ОВЗ</t>
  </si>
  <si>
    <t>Направленность программы (выберите из списка: установите курсор в ячейку и  нажмите на значок справа от ячейки)</t>
  </si>
  <si>
    <r>
      <t>П</t>
    </r>
    <r>
      <rPr>
        <i/>
        <sz val="12"/>
        <color indexed="8"/>
        <rFont val="Times New Roman"/>
        <family val="1"/>
        <charset val="204"/>
      </rPr>
      <t>рофессиональная</t>
    </r>
  </si>
  <si>
    <t>Физкультурно-спортивная</t>
  </si>
  <si>
    <t>Патриотическая</t>
  </si>
  <si>
    <t>Социально-педагогическая</t>
  </si>
  <si>
    <t>Туристско-краеведческая</t>
  </si>
  <si>
    <t>Техническая</t>
  </si>
  <si>
    <t>Естественно-научная</t>
  </si>
  <si>
    <t>Художественная</t>
  </si>
  <si>
    <t>Ссылка на документ на сайте организации (при наличии)</t>
  </si>
  <si>
    <r>
      <rPr>
        <b/>
        <sz val="14"/>
        <rFont val="Calibri"/>
        <family val="2"/>
        <charset val="204"/>
      </rPr>
      <t>Количество обучающихся, руководящих и педагогических работников.</t>
    </r>
    <r>
      <rPr>
        <b/>
        <sz val="14"/>
        <color indexed="60"/>
        <rFont val="Calibri"/>
        <family val="2"/>
        <charset val="204"/>
      </rPr>
      <t xml:space="preserve"> Информация предоставляется по состоянию на конец мая 2022 года </t>
    </r>
  </si>
  <si>
    <r>
      <t xml:space="preserve">II. Организационно-педагогическое обеспечение. </t>
    </r>
    <r>
      <rPr>
        <b/>
        <sz val="14"/>
        <color indexed="60"/>
        <rFont val="Calibri"/>
        <family val="2"/>
        <charset val="204"/>
      </rPr>
      <t>Информация предоставляется за 2021-2022 уч. год</t>
    </r>
  </si>
  <si>
    <r>
      <t xml:space="preserve">II. Организационно-педагогическое обеспечение. </t>
    </r>
    <r>
      <rPr>
        <b/>
        <sz val="14"/>
        <color indexed="60"/>
        <rFont val="Calibri"/>
        <family val="2"/>
        <charset val="204"/>
      </rPr>
      <t>Информация предоставляется за 2021-2022 уч.год</t>
    </r>
  </si>
  <si>
    <t>Количество классов</t>
  </si>
  <si>
    <r>
      <t xml:space="preserve">2.5. Организация работы по обеспечению учёта достижений обучающихся общеобразовательных организаций (портфолио) в целях их дальнейшего профессионального самоопределения и формирования индивидуальной траектории развития.  </t>
    </r>
    <r>
      <rPr>
        <b/>
        <sz val="11"/>
        <color indexed="60"/>
        <rFont val="Calibri"/>
        <family val="2"/>
        <charset val="204"/>
      </rPr>
      <t>Информация предоставляется за 2021-2022 уч.г.</t>
    </r>
  </si>
  <si>
    <t>Количество обучающихся с ОВЗ и инвалидностью, оформивших портфолио (по ступеням образования)</t>
  </si>
  <si>
    <r>
      <t xml:space="preserve">III.Информационно-методическое обеспечение профессиональной ориентации обучающихся. </t>
    </r>
    <r>
      <rPr>
        <b/>
        <sz val="14"/>
        <color indexed="60"/>
        <rFont val="Calibri"/>
        <family val="2"/>
        <charset val="204"/>
      </rPr>
      <t>Информация предоставляется за 2021-2022 г.</t>
    </r>
  </si>
  <si>
    <r>
      <t xml:space="preserve">3.2.Наличие образовательных программ  по профессиональной ориентации, реализуемых в рамках основного и дополнительного образования.
</t>
    </r>
    <r>
      <rPr>
        <b/>
        <sz val="11"/>
        <color indexed="60"/>
        <rFont val="Calibri"/>
        <family val="2"/>
        <charset val="204"/>
      </rPr>
      <t>Информация предоставляется за 2021-2022 уч. г.</t>
    </r>
  </si>
  <si>
    <t>Наименование программы</t>
  </si>
  <si>
    <t>Класс (ы)</t>
  </si>
  <si>
    <r>
      <t xml:space="preserve">4.1.Охват профориентационными мероприятиями обучающихся 5-11 классов. </t>
    </r>
    <r>
      <rPr>
        <b/>
        <sz val="11"/>
        <color indexed="60"/>
        <rFont val="Calibri"/>
        <family val="2"/>
        <charset val="204"/>
      </rPr>
      <t>Информация предоставляется за 2021-2022 уч.г. Один обучающийся считается 1 раз не зависимо от количества профориентационых мероприятий</t>
    </r>
  </si>
  <si>
    <t>Параллель (указать)</t>
  </si>
  <si>
    <t>уровень мероприятия всероссийский, региональный, муниципальный, школьный)</t>
  </si>
  <si>
    <t>Региональный</t>
  </si>
  <si>
    <t>Предложения по повышению эффективности сопровождения профессионального самоопределения обучающихся с ОВЗ и инвалидностью</t>
  </si>
  <si>
    <r>
      <t xml:space="preserve">4.3. Участие обучающихся в профориентационных мероприятиях (форумах, конференциях, конкурсах, конкурсах профессионального мастерства (JuniorSkills), проекте ранней профориентации «Билет в будущее» и др.). </t>
    </r>
    <r>
      <rPr>
        <b/>
        <sz val="11"/>
        <color indexed="60"/>
        <rFont val="Calibri"/>
        <family val="2"/>
        <charset val="204"/>
      </rPr>
      <t>Информация предоставляется за 2021-2022 уч.г.</t>
    </r>
  </si>
  <si>
    <t>V. Взаимодействие с родителями
(законными представителями)</t>
  </si>
  <si>
    <t>VI. Повышение компетентности педагогических работников по вопросам профессиональной ориентации</t>
  </si>
  <si>
    <r>
      <t>VII. Вопросы и трудности, возникающие при сопровождении профессионального самоопределения обучающихся с ОВЗ и инвалидностью и необходимая помощь в организационном, информационно-методическом обеспечении проведения мероприятий и т.д.</t>
    </r>
    <r>
      <rPr>
        <sz val="16"/>
        <color indexed="8"/>
        <rFont val="Calibri"/>
        <family val="2"/>
        <charset val="204"/>
      </rPr>
      <t xml:space="preserve"> (указать конкретно)</t>
    </r>
  </si>
  <si>
    <t>Наименование ОО</t>
  </si>
  <si>
    <t xml:space="preserve">VIII. Предложения </t>
  </si>
  <si>
    <t>Мониторинг по организации работы самоопределения и профессиональной ориентации обучающихся с ОВЗ и инвалидностью за 2021-2022 уч. Год</t>
  </si>
  <si>
    <t xml:space="preserve">I. Нормативно-правовое обеспечение. </t>
  </si>
  <si>
    <t>2</t>
  </si>
  <si>
    <t>Колледж космического машиностроения и технологий Технологического университета имени дважды Героя Советского Союза, летчика-космонавта А.А. Леонова</t>
  </si>
  <si>
    <t xml:space="preserve">Универсальный </t>
  </si>
  <si>
    <t>Гуманитарный</t>
  </si>
  <si>
    <t>МБОУ СОШ № 1</t>
  </si>
  <si>
    <t>https://school1.edu.korolev.ru/%d0%bf%d1%80%d0%be%d0%b5%d0%ba%d1%82-%d0%bf%d1%83%d1%82%d0%b5%d0%b2%d0%ba%d0%b0-%d0%b2-%d0%b6%d0%b8%d0%b7%d0%bd%d1%8c-%d1%88%d0%ba%d0%be%d0%bb%d1%8c%d0%bd%d0%b8%d0%ba%d0%b0%d0%bc-%d0%bf%d0%be%d0%b4/</t>
  </si>
  <si>
    <t>https://school1.edu.korolev.ru/%d0%bf%d1%80%d0%be%d0%b5%d0%ba%d1%82-%d0%bf%d0%be-%d1%80%d0%b0%d0%bd%d0%bd%d0%b5%d0%b9-%d0%bf%d1%80%d0%be%d1%84%d0%b5%d1%81%d1%81%d0%b8%d0%be%d0%bd%d0%b0%d0%bb%d1%8c%d0%bd%d0%be%d0%b9-%d0%be%d1%80/</t>
  </si>
  <si>
    <t>9</t>
  </si>
  <si>
    <t>10</t>
  </si>
  <si>
    <t>11</t>
  </si>
  <si>
    <t>План на 2021 -2022 учебный год по профориентационной работе</t>
  </si>
  <si>
    <t>Корпорация ТРВ</t>
  </si>
  <si>
    <t>9 - е классы</t>
  </si>
  <si>
    <t>10 - е классы</t>
  </si>
  <si>
    <t>Подготовка региональных экспертов конкурса профессионального мастерства "Абилимпикс"</t>
  </si>
  <si>
    <t>Технология эффективного взаимодействия экспертов при организации и проведении конкурсов профессионального мастерства "Абилимпикс"</t>
  </si>
  <si>
    <t>Школьный</t>
  </si>
  <si>
    <t>https://school1.edu.korolev.ru/wp-content/uploads/sites/2/2020/06/%D0%94%D0%BE%D0%B3%D0%BE%D0%B2%D0%BE%D1%80%D1%8B-%D1%81-%D0%B2%D1%83%D0%B7%D0%B0%D0%BC%D0%B8.pdf</t>
  </si>
  <si>
    <t>Да</t>
  </si>
  <si>
    <t>Консультации об участии детей в конкурсе профессионального мастерства "Абилимпикс"</t>
  </si>
  <si>
    <t>Торгово-промышленная палата</t>
  </si>
  <si>
    <t>11 - е классы</t>
  </si>
  <si>
    <t>Дни открытых дверей</t>
  </si>
  <si>
    <t>Муниципальный</t>
  </si>
  <si>
    <t>Естественнонаучная</t>
  </si>
  <si>
    <t>Социально-гуманитарная</t>
  </si>
  <si>
    <t xml:space="preserve">Театральный кружок "Синяя птица" </t>
  </si>
  <si>
    <t xml:space="preserve">Самбо 11-17 лет </t>
  </si>
  <si>
    <t xml:space="preserve">Танцмания старшая группа </t>
  </si>
  <si>
    <t>Зумба</t>
  </si>
  <si>
    <t>Название ОУ</t>
  </si>
  <si>
    <t>название ОУ</t>
  </si>
  <si>
    <t>МБОУ СОШ № 2</t>
  </si>
  <si>
    <t xml:space="preserve">Название ОУ </t>
  </si>
  <si>
    <t xml:space="preserve">Названия ОУ </t>
  </si>
  <si>
    <t>http://korolev-school2.lbihost.ru/lokalnye-akty/</t>
  </si>
  <si>
    <t>название оу</t>
  </si>
  <si>
    <t>МБОУ СОШ № 3</t>
  </si>
  <si>
    <t>0</t>
  </si>
  <si>
    <t>http://korolev-school2.lbihost.ru/2021/03/26/профориентация/</t>
  </si>
  <si>
    <t>Университет "Синергия"</t>
  </si>
  <si>
    <t>Московский международный университет</t>
  </si>
  <si>
    <t>Нет</t>
  </si>
  <si>
    <t>нет</t>
  </si>
  <si>
    <t>5</t>
  </si>
  <si>
    <t>6</t>
  </si>
  <si>
    <t>МБОУ СОШ № 5</t>
  </si>
  <si>
    <t>МБОУ СОШ № 8</t>
  </si>
  <si>
    <t>КТРВ</t>
  </si>
  <si>
    <t>Конкурс сочинений "Профессия, которую я выбираю"</t>
  </si>
  <si>
    <t>Родительское собрание</t>
  </si>
  <si>
    <t>Методы и технологии профориентационной работы педагога-навигатора Всероссийского проекта "Билет в будущее"</t>
  </si>
  <si>
    <t>Положение о предпринимательских классах (группах)</t>
  </si>
  <si>
    <t>Договор о сотрудничесстве с РНИМУ им. Н.И. Пирогова</t>
  </si>
  <si>
    <t>АО "Корпорация "Тактическое ракетное вооружение"</t>
  </si>
  <si>
    <t>ГАПОУ МО "Межрегиональный центр компетенций - Техникум имени С.П. Королёва</t>
  </si>
  <si>
    <t>РНИМУ им. Н.И. Пирогова</t>
  </si>
  <si>
    <t xml:space="preserve">https://school3.edu.korolev.ru/%d0%b4%d0%be%d0%b3%d0%be%d0%b2%d0%be%d1%80-%d0%be-  </t>
  </si>
  <si>
    <t>РУК</t>
  </si>
  <si>
    <t>Социально-экономический (предпринимательская группа)</t>
  </si>
  <si>
    <t xml:space="preserve">https://school3.edu.korolev.ru/%d1%82%d1%80%d1%83%d0%b4%d0%be%d1%83%d1%81%d1%82%d1%80%d0%be%d0%b9%d1%81%d1%82%d0%b2%d0%be-%d0%b2%d1%8b%d0%bf%d1%83%d1%81%d0%ba%d0%bd%d0%b8%d0%ba%d0%be%d0%b2/ </t>
  </si>
  <si>
    <t>Научно-практическая конференция "Человек. Земля. Космос"</t>
  </si>
  <si>
    <t>Научно-практическая конференция "Химия вокруг нас"</t>
  </si>
  <si>
    <t>Кружок "Росток"</t>
  </si>
  <si>
    <t>Кружок "Юный программист"</t>
  </si>
  <si>
    <t>Родительские собрания по вопросам профориентации</t>
  </si>
  <si>
    <t>Посещение Технологического Университета (колледж технологии и дизайна)</t>
  </si>
  <si>
    <t>Консультация по вопросам профориентации</t>
  </si>
  <si>
    <t>Профориентация не проводится, т к все дети обучаются в начальной школе</t>
  </si>
  <si>
    <t>Лицей № 4</t>
  </si>
  <si>
    <t>МБОУ "Лицей №4"</t>
  </si>
  <si>
    <t>НОУ СПО "Колледж современного управления", Российский университет кооперации, МГОУ, Технологический университет, Государственное автономное профессиональное образовательное учреждение Московской области Техникум им. С.П. Королева</t>
  </si>
  <si>
    <t>https://licey4.ru/index.php/sveden/dopolnitelnoe-obrazovanie/nashe-partnerstvo-s-uchebnymi-zavedeniyami-i-organizatsiyami</t>
  </si>
  <si>
    <t>МБОУ "Лицей № 4"</t>
  </si>
  <si>
    <t>Государственное автономное профессиональное образовательное учреждение Московской области Техникум им. С.П. Королева, НОУ СПО "Колледж современного управления"</t>
  </si>
  <si>
    <t>дети обучаются в начальной школе</t>
  </si>
  <si>
    <t>https://licey4.ru/index.php/bilet-v-budushee-o-zavtra-dumaem-segodnya</t>
  </si>
  <si>
    <t>Программа профориентации "Мой выбор"</t>
  </si>
  <si>
    <t>Программа профориентации "Твой выбор"</t>
  </si>
  <si>
    <t>школьный</t>
  </si>
  <si>
    <t>5-8</t>
  </si>
  <si>
    <t>5-11</t>
  </si>
  <si>
    <t>8-9</t>
  </si>
  <si>
    <t>дети учатся в начальнойт школе</t>
  </si>
  <si>
    <t xml:space="preserve"> https://school5.edu.korolev.ru/wp-content/uploads/sites/8/2021/09/%D0%9F%D1%80%D0%BE%D0%B3%D1%80%D0%B0%D0%BC%D0%BC%D0%B0-%D0%B2%D0%BE%D1%81%D0%BF%D0%B8%D1%82%D0%B0%D0%BD%D0%B8%D1%8F-%D0%9C%D0%91%D0%9E%D0%A3-%D0%A1%D0%9E%D0%A8-%E2%84%96-5-%D0%BD%D0%B0-2021-2025-%D0%B3.%D0%B3..pdf</t>
  </si>
  <si>
    <t>Российский Университет Кооперации</t>
  </si>
  <si>
    <t xml:space="preserve">ГБОУ ВО МО  "Московский областной Технологический университет им. Дважды Героя Советсткого Союза летчика-космонавта А.А. Леонова" </t>
  </si>
  <si>
    <t xml:space="preserve">https://school5.edu.korolev.ru/wp-content/uploads/sites/8/2019/06/%D0%A1%D0%BE%D0%B3%D0%BB%D0%B0%D1%88%D0%B5%D0%BD%D0%B8%D0%B5-%D0%BE-%D1%81%D0%BE%D1%82%D1%80%D1%83%D0%B4%D0%BD%D0%B8%D1%87%D0%B5%D1%81%D1%82%D0%B2%D0%B5-%D1%81-%D0%A2%D0%B5%D1%85%D0%BD%D0%BE%D0%BB%D0%BE%D0%B3%D0%B8%D1%87%D0%B5%D1%81%D0%BA%D0%B8%D0%BC-%D1%83%D0%BD%D0%B8%D0%B2%D0%B5%D1%80%D1%81%D0%B8%D1%82%D0%B5%D1%82%D0%BE%D0%BC.pdf </t>
  </si>
  <si>
    <t xml:space="preserve"> https://school5.edu.korolev.ru/wp-content/uploads/sites/8/2022/03/%D0%94%D0%BE%D0%B3%D0%BE%D0%B2%D0%BE%D1%80-%D0%9C%D0%91%D0%9E%D0%A3-%D0%A1%D0%9E%D0%A8-5-%D1%81-%D0%B2%D1%83%D0%B7%D0%BE%D0%BC-%D0%BF%D0%B0%D1%80%D1%82%D0%BD%D0%B5%D1%80%D0%BE%D0%BC-%D0%A0%D0%A3%D0%9A-%D0%BF%D0%BE-%D0%BF%D1%80%D0%BE%D0%B5%D0%BA%D1%82%D1%83-%D0%9F%D1%80%D0%B5%D0%B4%D0%BF%D1%80%D0%B8%D0%BD%D0%B8%D0%BC%D0%B0%D1%82%D0%B5%D0%BB%D1%8C%D1%81%D0%BA%D0%B8%D0%B9-%D0%BA%D0%BB%D0%B0%D1%81%D1%81.pdf </t>
  </si>
  <si>
    <t xml:space="preserve">Универсальный (академический) </t>
  </si>
  <si>
    <t xml:space="preserve">МБОУ СОШ № 5 </t>
  </si>
  <si>
    <t>https://school5.edu.korolev.ru/%d0%bf%d1%80%d0%b8%d0%be%d1%80%d0%b8%d1%82%d0%b5%d1%82%d0%bd%d1%8b%d0%b5-%d0%bd%d0%b0%d0%bf%d1%80%d0%b0%d0%b2%d0%bb%d0%b5%d0%bd%d0%b8%d1%8f/#1579869014691-d5bd8d95-d5e5</t>
  </si>
  <si>
    <t xml:space="preserve">Технология </t>
  </si>
  <si>
    <t>МБОУ СОШ № 10</t>
  </si>
  <si>
    <t xml:space="preserve">Фестиваль детского творчества </t>
  </si>
  <si>
    <t xml:space="preserve">школьный </t>
  </si>
  <si>
    <t xml:space="preserve">техническая </t>
  </si>
  <si>
    <t>Методы и технологии профориентационной работы классных руководителей, сопровождение обучающихся в проектах "Путевка в жизнь", "Билет в будущее"</t>
  </si>
  <si>
    <t>День открытых дверей в ФГБОУ ВО "Военно-медицинская академия имени С.М.Кирова"</t>
  </si>
  <si>
    <t>https://school8.edu.korolev.ru/prof/</t>
  </si>
  <si>
    <t>Универсальный</t>
  </si>
  <si>
    <t>МБОУ СОШ 8</t>
  </si>
  <si>
    <t>Царица наук. Подготовка к ОГЭ</t>
  </si>
  <si>
    <t>Практическая география. Подготовка к ОГЭ</t>
  </si>
  <si>
    <t>МБОУ СОШ № 12</t>
  </si>
  <si>
    <t>Фабрика Александровского глазированного сырка</t>
  </si>
  <si>
    <t>Музей Богородской игрушки</t>
  </si>
  <si>
    <t>ПАО РКК "Энергия"</t>
  </si>
  <si>
    <t>Кондитерский концерн "Бабаевский"</t>
  </si>
  <si>
    <t>"Атлас профессий"</t>
  </si>
  <si>
    <t>Классный час "Профориентация"</t>
  </si>
  <si>
    <t>Круглый стол "Педагогическая инициатива как фактор развития дополнительного образования"</t>
  </si>
  <si>
    <t>План по профориентационной работе от 30.08.2021 год Протокол №1</t>
  </si>
  <si>
    <t>4</t>
  </si>
  <si>
    <t>Договор с Общероссийской общественной организацией "Всероссийское общество развития школьной медицины и здоровья" (РОШУМЗ) от 22.11.2016</t>
  </si>
  <si>
    <t>https://korolev-school10.nethouse.ru/</t>
  </si>
  <si>
    <t>Соглашение о сотрудничестве с Адвокатской палатой Московской области от 10.01.2018</t>
  </si>
  <si>
    <t>Договор о сотрудничестве с учреждением культуры г.Королёв "Центральная библиотечная система" "Центральная детская библиотека" от 08.05.2018</t>
  </si>
  <si>
    <t>Соглашение о сотрудничестве с Профессиональным образовательным частным учреждением "Художественно-Гуманитарный колледж" от 15.01.2019</t>
  </si>
  <si>
    <t>МБОУ СОШ № 13</t>
  </si>
  <si>
    <t>Договор о социальном партнерстве с государственным профессиональном образовательном учреждении Московской области "Межрегиональный Центр компетенций - Техникум имени С.П.Королёва" от 21.01.2021 г.</t>
  </si>
  <si>
    <t>Договор о сотрудничестве в области образовательной деятельности с АНОО ВО РФ "Российским университетом кооперации" от 11.01.2021</t>
  </si>
  <si>
    <t>Договор №15 о сетевой форме реализации дополнительных общеобразовательных программ с ГБОУ ВО Московской области "Технологический Университет" (МГОТУ) от 01.09.2017</t>
  </si>
  <si>
    <t>Договор о сотрудничестве №9/1 с НОУ ВПО г.Москвы "Московский фининсово-промышленный университет "Синергия" от 21.09.2016</t>
  </si>
  <si>
    <t>Соглашение о сотрудничестве и совместной деятельности с ГОУ ВПО "Московский государственный областной университет" от 30.08.2017</t>
  </si>
  <si>
    <t>Соглашение о сотрудничестве №СоС с ГАОУ ВО г.Москвы "Московский городской педагогичекий унивеситет" от 15.02.2019</t>
  </si>
  <si>
    <t>Договор о практической подготовке обучающихся  с МГПУ от 18.05.2021</t>
  </si>
  <si>
    <t>МБОУ СОШ 10</t>
  </si>
  <si>
    <t>В рамках внеурочной деятельности "Твой выбор"</t>
  </si>
  <si>
    <t>8, 10</t>
  </si>
  <si>
    <t>Участие в общегородских родительских собраниях</t>
  </si>
  <si>
    <t>План по организации профориентационной работы
совместно с организациями и предприятиями
в 2021-2022 учебном году</t>
  </si>
  <si>
    <t>http://school12.ucoz.site/Documents/Osn/2021-2022/plan_proforientacionnoj_raboty_21-22.pdf</t>
  </si>
  <si>
    <t>ГАПОУ МО "МЦК - ТЕХНИКУМ ИМЕНИ С.П. КОРОЛЕВА"</t>
  </si>
  <si>
    <t>Московский государственный областной университет</t>
  </si>
  <si>
    <t>МБОУ СОШ №12</t>
  </si>
  <si>
    <t>http://school12.ucoz.site/index/bilet_v_budushhee/0-91</t>
  </si>
  <si>
    <t>Всероссийский</t>
  </si>
  <si>
    <t>Выставка-ярмарка детских поделок</t>
  </si>
  <si>
    <t xml:space="preserve">Встреча учащихся и родителей с командой юнармии </t>
  </si>
  <si>
    <t>Беседа "Где живут птицы?". Встреча с представителями зоопарка. Изготовление скворечников и кормушек для птиц</t>
  </si>
  <si>
    <t>Индивидуальные консультации с психологом</t>
  </si>
  <si>
    <t>"Профориентационная работа в школе" планерка педагогичских работников</t>
  </si>
  <si>
    <t>"Профессиональные перспективы градообразующих предприятий Королева"</t>
  </si>
  <si>
    <t xml:space="preserve">Программа профессиональной подготовки в рамках приоритетного проекта "Путевка в жизнь школьникам Подмосковья - получение профессии вместе с аттестатом" (договор № 67/21-К от 10.09.2021 г.). </t>
  </si>
  <si>
    <t>https://school13.edu.korolev.ru/путёвка-в-жизнь/</t>
  </si>
  <si>
    <t>Сетевая форма реализации образовательной программы предметной области "Технология" между ГБОУ  ВО МО "Технологический университет" Центр дополнительного образования "Дом научной коллаборации им. А.М. Исаева" и МБОУ СОШ № 13</t>
  </si>
  <si>
    <t>https://school13.edu.korolev.ru/апробация-сетевой-модели-реализации/</t>
  </si>
  <si>
    <t>МЦК  Техникум им. С.П. Королева</t>
  </si>
  <si>
    <t>Королёвский Государственный техникум технологии и дизайна одежды</t>
  </si>
  <si>
    <t>ГБОУ ВО МО  Технологический Университет им. дважды Героя Советского Союза летчика-космонавта А.А. Леонова</t>
  </si>
  <si>
    <t>Московский городской педагогический университет</t>
  </si>
  <si>
    <t>МБОУ СОШ №13</t>
  </si>
  <si>
    <t>Программа профессиональной подготовки в рамках приоритетного проекта "Путевка в жизнь школьникам Подмосковья - получение профессии вместе с аттестатом"</t>
  </si>
  <si>
    <t>Дополнительная образовательная программа "Урок технологии"</t>
  </si>
  <si>
    <t>МЦК Техникум им. С.П. Королева</t>
  </si>
  <si>
    <t>Богородский хладокомбинат</t>
  </si>
  <si>
    <t>Первый МГМУ им. И.М. Сеченова</t>
  </si>
  <si>
    <t>НИУ "МЭИ"</t>
  </si>
  <si>
    <t>Профориентационный онлайн-квест "Выбери свой путь"</t>
  </si>
  <si>
    <t>муниципальный</t>
  </si>
  <si>
    <t>Баттл поколений</t>
  </si>
  <si>
    <t>Единый день открытых дверей ФП "Профессионалитет"</t>
  </si>
  <si>
    <t>Школьники- члены  общественного жюри в рамках проведения конкурса "Мастер года РФ": творческое задание "Профориентация в цифре"</t>
  </si>
  <si>
    <t>Открытие всероссийского конкурса "Мастер года РФ"</t>
  </si>
  <si>
    <t>региональный</t>
  </si>
  <si>
    <t>Проект "Путевка в жизнь школьникам Подмосковья - получение профессии вместе с аттестатом"</t>
  </si>
  <si>
    <t>Муниципальный этап регионального чемпионата "Абилимпикс"</t>
  </si>
  <si>
    <t>Проект "Карта талантов Подмосковья"</t>
  </si>
  <si>
    <t>Просветительско-образовательный профориентационный проект "Университетские субботы"</t>
  </si>
  <si>
    <t xml:space="preserve">"Научный калейдоскоп" (серия лекций и мастер-классов) </t>
  </si>
  <si>
    <t>Всероссийский проект  открытых уроков "ПроеКТОриЯ"</t>
  </si>
  <si>
    <t>Всероссийский образовательный проект "Урок цифры"</t>
  </si>
  <si>
    <t>Театральная студия "МАГиЯ"</t>
  </si>
  <si>
    <t>8,9</t>
  </si>
  <si>
    <t>Развитие речи</t>
  </si>
  <si>
    <t>7,8</t>
  </si>
  <si>
    <t>За страницами учебника математики</t>
  </si>
  <si>
    <t>Занимательная математика</t>
  </si>
  <si>
    <t>Спортивный клуб "Здоровяк"</t>
  </si>
  <si>
    <t>Сказочная каллиграфия</t>
  </si>
  <si>
    <t>Бисерные фантазии</t>
  </si>
  <si>
    <t>Спориные бальные танцы</t>
  </si>
  <si>
    <t>Кожаный мяч</t>
  </si>
  <si>
    <t>Юный журналист</t>
  </si>
  <si>
    <t>Занимательная биология</t>
  </si>
  <si>
    <t>Бардовская песня</t>
  </si>
  <si>
    <t>Футбол</t>
  </si>
  <si>
    <t>Круглый стол "Профессиональное самоопределение обучающихся с ОВЗ и инвалидностью"</t>
  </si>
  <si>
    <t>Индивидуальные консультации по участию обущающегося в региональном чемпионате "Абилимпикс"</t>
  </si>
  <si>
    <t>Профессиональное самоопределение в современном мире (вебинар)</t>
  </si>
  <si>
    <t>Подходы к профориентации и возможности их применения</t>
  </si>
  <si>
    <t>Семинар для классных руководителей "Участие обучающихся в профориентационном проекте "Билет в будущее"</t>
  </si>
  <si>
    <t>Семинар для классных руководителей "Участие обучающихся в профориентационном проекте "Путевка в жизнь"</t>
  </si>
  <si>
    <t>Недостаточно сформированная способность оценивать свои возможности и способности при определении профиля и содержания профессии</t>
  </si>
  <si>
    <t>Сотрудничество с Центром занятости для реализации возможностей и способностей обучающихся с ОВЗ и инвалидностью при выборе профессии</t>
  </si>
  <si>
    <t>МАОУ "Гимназия №9"</t>
  </si>
  <si>
    <t>Положение о профориентационной службе</t>
  </si>
  <si>
    <t xml:space="preserve">«Роль педколлектива в создании условий, способствующих успешному обучению и социальной адаптации детей с ОВЗ и инвалидностью» </t>
  </si>
  <si>
    <t>Протокол Педагогического совета № 1 от 30.08.2021</t>
  </si>
  <si>
    <t>МБОУ "Гимназия №11"</t>
  </si>
  <si>
    <t>Дом Научной Колоборации им.А.М.Исаева</t>
  </si>
  <si>
    <t>Образовательный центр "Сколково"</t>
  </si>
  <si>
    <t>МПИ ФСБ РФ</t>
  </si>
  <si>
    <t>http://school9korolev.moy.su/news/proforientacija/1-0-15</t>
  </si>
  <si>
    <t>Основы педагогики и психологии (ЭК)</t>
  </si>
  <si>
    <t>Основы методической воспитательной работы (ЭК)</t>
  </si>
  <si>
    <t>Технология работы с библиотечными и сетевыми ресурсами (ЭК)</t>
  </si>
  <si>
    <t>Школьный университет. Гуманитарно-филологичекий предпрофиль</t>
  </si>
  <si>
    <t>Школьный университет. Химико-биологический предпрофиль</t>
  </si>
  <si>
    <t xml:space="preserve">Школьный университет. Социально-экономический предпрофиль </t>
  </si>
  <si>
    <t xml:space="preserve">Школьный университет. Технологический  предпрофиль </t>
  </si>
  <si>
    <t>JuniorSkills</t>
  </si>
  <si>
    <t>Учитель - школы будущего 2022 (МПГУ)</t>
  </si>
  <si>
    <t>Форум "Акулы бизнеса"</t>
  </si>
  <si>
    <t>Изостудия</t>
  </si>
  <si>
    <t>День открытых дверей</t>
  </si>
  <si>
    <t>Родительский лекторий</t>
  </si>
  <si>
    <t>Проведение обучающих тренингов с педагогическими работниками по определению патологий обучающихся с ОВЗ, не имеющих внешнего проявления</t>
  </si>
  <si>
    <t>Положение о предпринимательских классах</t>
  </si>
  <si>
    <t>https://gimnazija17.edu.korolev.ru/wp-content/uploads/sites/126/2022/03/Положение-о-предпринимательских-классах.pdf</t>
  </si>
  <si>
    <t>Педсовет по воспитательной работе: "Организация работы по профориентационному  направлению  в гимназии" 21.03.2022</t>
  </si>
  <si>
    <t>https://gimnazija17.edu.korolev.ru/профориентация/</t>
  </si>
  <si>
    <t>МБОУ "Гимназия №17"</t>
  </si>
  <si>
    <t>https://gimnazija17.edu.korolev.ru/sotrudnechestvo/пррофориентация/сотрудничество/</t>
  </si>
  <si>
    <t>Договор о сотрудничестве с ПАО "СБЕРбанк"</t>
  </si>
  <si>
    <t>https://gimnazija17.edu.korolev.ru/wp-content/uploads/sites/126/2022/03/Договор-о-сетевом-взаимодействии-предпринимательские-классы.pdf</t>
  </si>
  <si>
    <t>https://gimnazija17.edu.korolev.ru/wp-content/uploads/sites/126/2022/05/17-Договор-с-МГОУ.pdf</t>
  </si>
  <si>
    <t>КФ МЮИ: Королевский Филиал образовательного частного учреждения высшего образования «Международный юридический институт», Договор от 23.06.2017 г. Королёв.</t>
  </si>
  <si>
    <t>https://gimnazija17.edu.korolev.ru/sotrudnechestvo/профориентация/ Сотрудничество/</t>
  </si>
  <si>
    <t>Физико-математический клуб "Физматик"</t>
  </si>
  <si>
    <t>Кружок "Юный химик"</t>
  </si>
  <si>
    <t>ООП ООО</t>
  </si>
  <si>
    <t>ООП СОО</t>
  </si>
  <si>
    <t xml:space="preserve">6 </t>
  </si>
  <si>
    <t xml:space="preserve"> Урок цифры.  Разработка игр на платформе  "ПроеКТОриЯ" 12.12.2021</t>
  </si>
  <si>
    <t>Международная профориентационная акция "День IT-знаний 2021" в форме интерактивного онлайн урока-презентации 15.10.2021</t>
  </si>
  <si>
    <t>VII Московский областной чемпионат «Абилимпикс»</t>
  </si>
  <si>
    <t xml:space="preserve">муниципальный </t>
  </si>
  <si>
    <t xml:space="preserve">региональный </t>
  </si>
  <si>
    <t>художественная</t>
  </si>
  <si>
    <t>ИЗОстудия  "Пересвет"</t>
  </si>
  <si>
    <t>Классные часы "Профессии  наших родителей"</t>
  </si>
  <si>
    <t xml:space="preserve">Встречи с представителями градообразующих предприятий </t>
  </si>
  <si>
    <t>Посещение музеев градообразующих предприятий</t>
  </si>
  <si>
    <t xml:space="preserve"> "Технологии эффективного взаимодействия экспертов при организации и проведении конкурсов профессионального мастерства «АБИЛИМПИКС»"</t>
  </si>
  <si>
    <t>"Подготовка региональных экспертов конкурсов профессионального мастерства «АБИЛИМПИКС»"</t>
  </si>
  <si>
    <t>Положение о порядке организации обучения на дому детей, нуждающихся в  длительном лечении, и (или) детей-инвалидов по образовательным программам начального общего, основного общего, среднего общего образования в МБОУ "Гимназия № 18 имени И.Я. Илюшина"</t>
  </si>
  <si>
    <t>https://gymnkor18.edumsko.ru/uploads/55200/55166/section/1924586/Polozhenie.pdf</t>
  </si>
  <si>
    <t>Положение об организации инклюзивного образования детей с ограниченными возможностями здоровья в МБОУ «Гимназия № 18 имени И.Я. Илюшина»</t>
  </si>
  <si>
    <t>https://gymnkor18.edumsko.ru/uploads/55200/55166/section/1924586/polozheniia_ob_organizatsii_inkliuzivnogo_obrazovaniia.pdf</t>
  </si>
  <si>
    <t>Рекомендации психолога по стратегии выбора профессии</t>
  </si>
  <si>
    <t>https://gymnkor18.edumsko.ru/activity/pps/doc/1309804</t>
  </si>
  <si>
    <t>План работы школьного методического объединения педагогов-психологов, учителей-логопедов и учителей-дефектологов на 2021-2022 учебный год</t>
  </si>
  <si>
    <t>https://gymnkor18.edumsko.ru/activity/pps/doc/1309785</t>
  </si>
  <si>
    <t>МБОУ "Гимназия №18"</t>
  </si>
  <si>
    <t>Техникум технологий и дизайна Технологического университета им. А. А. Леонова</t>
  </si>
  <si>
    <t>https://gymnkor18.edumsko.ru/activity/sotrudnichestvo/doc/1338073</t>
  </si>
  <si>
    <t>https://gymnkor18.edumsko.ru/activity/sotrudnichestvo/doc/1336827</t>
  </si>
  <si>
    <t>ГБОУ ВО МО Технологический университет имени дважды Героя Советского Союза, летчика-космонавта А. А. Леонова</t>
  </si>
  <si>
    <t>Российский университет кооперации</t>
  </si>
  <si>
    <t>https://gymnkor18.edumsko.ru/activity/sotrudnichestvo</t>
  </si>
  <si>
    <t>https://gymnkor18.edumsko.ru/activity/proforientation</t>
  </si>
  <si>
    <t>Элективный курс" Индивидуальный проект"</t>
  </si>
  <si>
    <t>Московский государственный институт культуры</t>
  </si>
  <si>
    <t>Корпорация "Тактическое ракетное вооружение"</t>
  </si>
  <si>
    <t>Профориентационный проект "Карта талантов Подмосковья"</t>
  </si>
  <si>
    <t>Художественное слово</t>
  </si>
  <si>
    <t>Открытый космос</t>
  </si>
  <si>
    <t>Краеведение</t>
  </si>
  <si>
    <t>Профессиональная</t>
  </si>
  <si>
    <t>Рукодельница</t>
  </si>
  <si>
    <t>Шахматы</t>
  </si>
  <si>
    <t>психолого-педагогические консультации</t>
  </si>
  <si>
    <t>родительские собрания</t>
  </si>
  <si>
    <t>Единый день профориентации из числа лиц с инвалидностью и ОВЗ</t>
  </si>
  <si>
    <t>вебинар " Организация работы по самоопределению и профессиональной ориентации обучающихся с ОВЗ и инвалидностью"</t>
  </si>
  <si>
    <t>Онлайн-семинар "Доступность информации для людей с РАС в повседневной жизни"</t>
  </si>
  <si>
    <t>Практическая видеолекция «Организация инклюзивного образования и психолого-педагогического сопровождения детей с ОВЗ, включая РАС, на уровне дошкольного и начального образования».</t>
  </si>
  <si>
    <t>https://lic19.edumsko.ru/documents/other_documents/folder/145244</t>
  </si>
  <si>
    <t>МАОУ "Лицей №19"</t>
  </si>
  <si>
    <t>АО «ЦНИИмаш»</t>
  </si>
  <si>
    <t>ГАПОУ МО МЦК Техникум имени С.П. Королева</t>
  </si>
  <si>
    <t>https://lic19.edumsko.ru/activity/proforientation</t>
  </si>
  <si>
    <t>МАОУ «Лицей №19»</t>
  </si>
  <si>
    <t>Программа по ВР</t>
  </si>
  <si>
    <t>5-9</t>
  </si>
  <si>
    <t>10-11</t>
  </si>
  <si>
    <t>Экскурсия на предприятие «Тактическое военное вооружение»</t>
  </si>
  <si>
    <t>Онлайн-беседа в социальной сети Vконтакте в рамках мероприятий, приуроченных к Международному дню распространения информации о проблеме аутизма</t>
  </si>
  <si>
    <t>«Билет в будущее» проект ранней профессиональной ориентации обучающихся</t>
  </si>
  <si>
    <t>IT- технологии</t>
  </si>
  <si>
    <t>1-11</t>
  </si>
  <si>
    <t>Театр «Прикосновение»</t>
  </si>
  <si>
    <t>8-11</t>
  </si>
  <si>
    <t>История плюс</t>
  </si>
  <si>
    <t>Умелые ручки</t>
  </si>
  <si>
    <t>1-5</t>
  </si>
  <si>
    <t>Профориентационное родительское собрание . Знакомство с ГАПОУ МО МЦК «Техникум им. С.П. Королева»</t>
  </si>
  <si>
    <t>Круглый стол « Профессиональное самоопределение обучающихся с ОВЗ и инвалидностью»</t>
  </si>
  <si>
    <t>https://school20.edu.korolev.ru/wp-content/uploads/sites/18/2021/10/РАБОЧАЯ-ПРОГРАММА-ВОСПИТАНИЯ.pdf</t>
  </si>
  <si>
    <t>МБОУ СОШ №20</t>
  </si>
  <si>
    <t>ККК МТ им СП Королёва (В рамкаж ПВЖ)</t>
  </si>
  <si>
    <t>Университет Синергия</t>
  </si>
  <si>
    <t>https://school20.edu.korolev.ru/wp-content/uploads/sites/18/2020/04/ДОГОВОР-О-СОТРУДНИЧЕСТВЕ-С-НОУ-МФПУ-СИНЕРГИЯ.pdf</t>
  </si>
  <si>
    <t>https://school20.edu.korolev.ru/wp-content/uploads/sites/18/2022/03/Соглашение-о-сотрудничестве-РУК.pdf</t>
  </si>
  <si>
    <t>МБОУ СОШ № 20</t>
  </si>
  <si>
    <t>да</t>
  </si>
  <si>
    <t>https://school20.edu.korolev.ru/проекты-по-профориентации/</t>
  </si>
  <si>
    <t>Моя будущая профессия (внеурочная деятельность)</t>
  </si>
  <si>
    <t>МБОУ СОШ №22</t>
  </si>
  <si>
    <t>Участие в Днях открытых дверей ККМТ МГОТУ им. Леонова</t>
  </si>
  <si>
    <t>Участие в Днях открытых  МГОТУ им. Леонова</t>
  </si>
  <si>
    <t>Университетские субботы МГОТУ</t>
  </si>
  <si>
    <t>Униветситетские субботы МГОТУ</t>
  </si>
  <si>
    <t>Проект Карта талантов Подмосковья</t>
  </si>
  <si>
    <t>конкурс профессионального мастерства world skils</t>
  </si>
  <si>
    <t>всероссйиский</t>
  </si>
  <si>
    <t xml:space="preserve">Естественнонаучная </t>
  </si>
  <si>
    <t>Занимательня химия</t>
  </si>
  <si>
    <t>Экология</t>
  </si>
  <si>
    <t>Космос и космонавтика</t>
  </si>
  <si>
    <t xml:space="preserve">Современный рынок труда </t>
  </si>
  <si>
    <t>Трудоустройство несовершеннолетних на летний период</t>
  </si>
  <si>
    <t>УПР ГАПОУ МО "МЦК" Техникум им.С.П.Королёва</t>
  </si>
  <si>
    <t>Московский финансово-промышленный университет Синергия</t>
  </si>
  <si>
    <t>https://school22.edu.korolev.ru/biletvbud/</t>
  </si>
  <si>
    <t>Цикл открытых уроков «ПроеКТОриЯ»</t>
  </si>
  <si>
    <t>Час профориентации (встреча с представителями и  студентами ВУЗов)</t>
  </si>
  <si>
    <t>Художественно-эстетическая</t>
  </si>
  <si>
    <t>Видео-урок "Волшебная глина"</t>
  </si>
  <si>
    <t>Социальная</t>
  </si>
  <si>
    <t>Видео-урок "Волонтёр"</t>
  </si>
  <si>
    <t>Онлайн-урок "Ландшафтный дизайн"</t>
  </si>
  <si>
    <t>Военно-патриотическая</t>
  </si>
  <si>
    <t>Профессия - защищать Родину. Встреча с военнослужащими</t>
  </si>
  <si>
    <t>Экономическая</t>
  </si>
  <si>
    <t>Онлайн-урок "Предриниматель малого бизнеса"</t>
  </si>
  <si>
    <t>Онлайн-урок "Социальный работник</t>
  </si>
  <si>
    <t>Осознанный выбор профессии</t>
  </si>
  <si>
    <t>Лектори "Как помочь ребенку в выборе будущей профессии"</t>
  </si>
  <si>
    <t>Профориентация. Интегральный подход в системе выбора профессии</t>
  </si>
  <si>
    <t>План по профориентационной работе гимназии</t>
  </si>
  <si>
    <t>https://gimnazia3-korolev.edumsko.ru/activity/proforientation</t>
  </si>
  <si>
    <t>МБОУ "Гимназия №3"</t>
  </si>
  <si>
    <t>МБУДОД "Дом юных техников"</t>
  </si>
  <si>
    <t>https://gimnazia3-korolev.edumsko.ru/activity/sotrudnichestvo</t>
  </si>
  <si>
    <t>РЭУ им. Г.В. Плеханова</t>
  </si>
  <si>
    <t>https://gimnazia3-korolev.edumsko.ru/activity/vuz</t>
  </si>
  <si>
    <t>Технологический профиль</t>
  </si>
  <si>
    <t>Социально-гуманитарный профиль</t>
  </si>
  <si>
    <t>Сколково</t>
  </si>
  <si>
    <t>вокальная студия, хор, веселый карандаш, оформитель</t>
  </si>
  <si>
    <t>семинар-практикум "Инновационные формы профориентационной работы со школьниками"</t>
  </si>
  <si>
    <t>Рабочая программа воспитания МБОУ ШИ для слепых и слабовидящих детей</t>
  </si>
  <si>
    <t>https://internat.edusite.ru/sveden/files/755111818935a3e8988d269d1556fc54.pdf</t>
  </si>
  <si>
    <t>МБОУ ШИ</t>
  </si>
  <si>
    <t>ФГБОУ высшего образования "Российский государственный университет туризма и сервиса"</t>
  </si>
  <si>
    <t>ГОУ высшего образования "Московский государственный областной куниверситет"</t>
  </si>
  <si>
    <t>https://internat.edusite.ru/magicpage.html?page=65490</t>
  </si>
  <si>
    <t xml:space="preserve">МБОУ ШИ  </t>
  </si>
  <si>
    <t xml:space="preserve">МБОУ СОШ № 2 </t>
  </si>
  <si>
    <t>"Общий гигиенический массаж"</t>
  </si>
  <si>
    <t>Единый день профориентации МГОУ</t>
  </si>
  <si>
    <t>Экскурсия на производство "Гжельский завод художественной росписи"</t>
  </si>
  <si>
    <t>1-9</t>
  </si>
  <si>
    <t>4-11</t>
  </si>
  <si>
    <t xml:space="preserve">Физкультурно- спортивная </t>
  </si>
  <si>
    <t>3-12</t>
  </si>
  <si>
    <t>Физкультурно- спортивная</t>
  </si>
  <si>
    <t>1-12</t>
  </si>
  <si>
    <t>3-9</t>
  </si>
  <si>
    <t>Единое региональное родительское собрание для родителей выпускников 9-11 классов из числа лиц с инвалидностью и ОВЗ "Ребёнок заканчивает школу: куда пойти учиться"</t>
  </si>
  <si>
    <t>Цикл родительских собраний "Выбор будущей профессии"</t>
  </si>
  <si>
    <t>Организация и проведение мастер-классов и интерактивных просветительских встреч с учениками и родителями детей-инвалидов и детей  с ОВЗ силами СПО и образовательных организаций  высшего образования</t>
  </si>
  <si>
    <t>"Программа воспитания обучающихся МКОУ ШИ для обучающихся с ОВЗ" (уровень начального общего образования)</t>
  </si>
  <si>
    <t>http://school-orphan.ru/images/documents/docs/vneurochnaya-deyatelnost/Programma_vospitatelnoi-nachalka-21-22.pdf</t>
  </si>
  <si>
    <t>"Программа воспитания обучающихся МКОУ ШИ для обучающихся с ОВЗ" (уровень основного общего образования)</t>
  </si>
  <si>
    <t>http://school-orphan.ru/images/documents/docs/vneurochnaya-deyatelnost/Programma_vospitatelnoi-osnovnogo-21-22.pdf</t>
  </si>
  <si>
    <t>МКОУ ШИ</t>
  </si>
  <si>
    <t>ГАПОУ МО "МЦК Техникум имени С.П. Королёва"</t>
  </si>
  <si>
    <t>"Моя будущая профессия"</t>
  </si>
  <si>
    <t>"Поваренок"</t>
  </si>
  <si>
    <t>Московский областной чемпионат "Абилимпикс" (отборочный тур) в компетенции: швея. Конкурс "Лучший по професии".</t>
  </si>
  <si>
    <t>Московский областной чемпионат "Абилимпикс" (отборочный тур) в компетенции: столярное дело. Конкурс "Лучший по профессии".</t>
  </si>
  <si>
    <t>Московский областной чемпионат "Абилимпикс" в компетенции: ландшафтный дизайн.</t>
  </si>
  <si>
    <t>социально-педагогическая</t>
  </si>
  <si>
    <t>"День открытый дверей" (онлайн) ГБПОУ МО "Дмитровский техникум" ОСП №2 (п. Запрудня).</t>
  </si>
  <si>
    <t>Круглый стол "Куда пойти учиться?" с представителями ГБПОУ МО "Дмитровский техникум" ОСП №2 (п. Запрудня).</t>
  </si>
  <si>
    <t>Профориентационная экскурсия в ГАПОУ МО "МЦК Техникум им. С.П. Королёва"</t>
  </si>
  <si>
    <t>Ограниченный выбор направлений в подготовке профессиональной деятельности обучающихся с ОВЗ</t>
  </si>
  <si>
    <t>Расширить выбор направлений профессиональной подготовки обучающихся с ОВЗ</t>
  </si>
  <si>
    <t xml:space="preserve">Чемпионат профессионального мастерства для инвалидов лиц с ОВЗ Абилимпикс </t>
  </si>
  <si>
    <t xml:space="preserve">Приказ № 75/10 от 30.08.2021 "Об утверждении локальных актов" </t>
  </si>
  <si>
    <t>Приказ № 76/4 от 01.09.2021 "Об утверждении плана работы с детьми-инвалидами и ОВЗ на 2021-2022 учебный год"</t>
  </si>
  <si>
    <t>ПСОШ</t>
  </si>
  <si>
    <t>"Межрегиональный центр компетенций  - Техникум имени С.П. Королёва"</t>
  </si>
  <si>
    <t xml:space="preserve">https://pssh2.ru/index.php/2019-02-14-16-56-38?layout=edit&amp;id=495 </t>
  </si>
  <si>
    <t>Скрет-программирование</t>
  </si>
  <si>
    <t>Музей истории молока и глазированного сырка</t>
  </si>
  <si>
    <t>АО НПП Исток им. Шокина</t>
  </si>
  <si>
    <t>Музей тактическо-ракетного вооружения</t>
  </si>
  <si>
    <t>Центральный музей Военно-воздушных сил</t>
  </si>
  <si>
    <t>приоритетный проект "Путевка в жизнь школьникам Подмосковья - получение профессии вместе с аттестатом"</t>
  </si>
  <si>
    <t>Всероссийские открытые уроки "Проектория"</t>
  </si>
  <si>
    <t>Урок цифры</t>
  </si>
  <si>
    <t>"Скретч-программирование"</t>
  </si>
  <si>
    <t>"Школа безопасности"</t>
  </si>
  <si>
    <t>"Отечество"</t>
  </si>
  <si>
    <t>"Непоседы"</t>
  </si>
  <si>
    <t>"Спортивные подвижные игры"</t>
  </si>
  <si>
    <t>"День цифры"</t>
  </si>
  <si>
    <t>"Рабочая программа воспитания" МАОУ Гимназиии "Российская школа", календарный план воспитательной работы</t>
  </si>
  <si>
    <t>РШ</t>
  </si>
  <si>
    <t>АНО ВО "Московский международный университет"</t>
  </si>
  <si>
    <t>https://russian-school.edumsko.ru/documents/other_documents/doc/786548</t>
  </si>
  <si>
    <t>Московский государственный открытый университет</t>
  </si>
  <si>
    <t>https://russian-school.edumsko.ru/documents/other_documents/doc/786969</t>
  </si>
  <si>
    <t>ГАОУ ВО "Московский городской педагогический университет" </t>
  </si>
  <si>
    <t>https://russian-school.edumsko.ru/documents/other_documents/doc/786956</t>
  </si>
  <si>
    <t>ЦНИИМаш г.Королев</t>
  </si>
  <si>
    <t>РКК "Энергия" г.Королев</t>
  </si>
  <si>
    <t>в разработке</t>
  </si>
  <si>
    <t>"Листая английскую классику"</t>
  </si>
  <si>
    <t>ЮИД</t>
  </si>
  <si>
    <t>"История родного края"</t>
  </si>
  <si>
    <t>5-7</t>
  </si>
  <si>
    <t>Проект "Путевка в жизнь школьникам Подмосковья. Получение профессии вместе с аттестатом"</t>
  </si>
  <si>
    <t>"Футбол"</t>
  </si>
  <si>
    <t>День открытых дверей в Технологическом университете г.Королева</t>
  </si>
  <si>
    <t>День открытых дверей в колледже Космического машиностроения и технологий</t>
  </si>
  <si>
    <t>Мониторинг учащихся и родителей детей с ОВЗ и инвалидов "Твоя будущая профессия"</t>
  </si>
  <si>
    <t>РЦДО_ вебинар_ «Социализация детей с ОВЗ и инвалидностью, обучающихся на дому, в рамках проектно-исследовательской деятельности с использованием дистанционных образовательных технологий».</t>
  </si>
  <si>
    <t>Решение Педсовета №1 от 31.08.2021</t>
  </si>
  <si>
    <t>модуль "Профориентация" в программе воспитательной работы Гимназии</t>
  </si>
  <si>
    <t>программа "Успех каждогот ребенка" (работа с одаренными детьми, доп.образование)</t>
  </si>
  <si>
    <t>МБОУ "Гимназия №5"</t>
  </si>
  <si>
    <t>Государственное бюджетное образовательное учреждение высшего образования Московской области «Технологический университет имени дважды Героя Советского Союза, летчика-космонавта А.А. Леонова» (сокращенно «МГОТУ»)</t>
  </si>
  <si>
    <t>https://g5-portal.edumsko.ru/collective/attestacia_rab/post/233180</t>
  </si>
  <si>
    <t>Социально-экономический</t>
  </si>
  <si>
    <t>https://g5-portal.edumsko.ru/activity/proforientation</t>
  </si>
  <si>
    <t>Музей ракетно-космической корпорации Энергия имени С.П. Королёва</t>
  </si>
  <si>
    <t>"Цезарь" спортивно-бальные танцы</t>
  </si>
  <si>
    <t xml:space="preserve">Студия эстрадного танца «Контраст» </t>
  </si>
  <si>
    <t>Кружок «За страницами учебника математики»</t>
  </si>
  <si>
    <t>«Арт-микс»</t>
  </si>
  <si>
    <t>"Стрелок" военно спортивный кружок.</t>
  </si>
  <si>
    <t>Проектный класс "Тесhnoteens</t>
  </si>
  <si>
    <t>Немецкий язык "Deutsch! Toll,nicht wahr?"</t>
  </si>
  <si>
    <t>«Соловушка» хор мальчиков.</t>
  </si>
  <si>
    <t>онлайн-уроки "ПроеКТОрия"</t>
  </si>
  <si>
    <t>Всероссийская неделя профориентации, вебинары</t>
  </si>
  <si>
    <t>Общешкольные родительские собрания</t>
  </si>
  <si>
    <t>МБОУ "Лицей №5"</t>
  </si>
  <si>
    <t>АНО "СПАСИ"</t>
  </si>
  <si>
    <t>https://licej5.edumsko.ru/activity/vuz</t>
  </si>
  <si>
    <t>Образовательное частное учреждение высшего образования «Международный юридический институт»</t>
  </si>
  <si>
    <t>Технический IT класс</t>
  </si>
  <si>
    <t>МБОУ " Лицей № 5"</t>
  </si>
  <si>
    <t xml:space="preserve">ПАО «РКК Энергия» им. С.П. Королёва  </t>
  </si>
  <si>
    <t>МБУК "музейное объединениe"</t>
  </si>
  <si>
    <t>Научно-практичекая конференция</t>
  </si>
  <si>
    <t>Курсы повышения квалификации</t>
  </si>
  <si>
    <t>Программа "Твоя профессиональная карьера"</t>
  </si>
  <si>
    <t>https://school14.edu.korolev.ru/%d0%bf%d1%80%d0%be%d1%84%d0%be%d1%80%d0%b8%d0%b5%d0%bd%d1%82%d0%b0%d1%86%d0%b8%d1%8f/</t>
  </si>
  <si>
    <t>Педагогический совет «Качество образования как основной показатель работы школы», протокол № 2 от 04.10.2021г. Решение: Продолжить поэтапную реализацию приоритетного образовательного проекта региона «Путевка в жизнь школьникам Подмосковья - получение профессии вместе с аттестатом»</t>
  </si>
  <si>
    <t>МБОУ СОШ №14</t>
  </si>
  <si>
    <t>МБОУ СОШ №15</t>
  </si>
  <si>
    <t xml:space="preserve">Центр развития технологий и подготовки кадров имени В.Д. Вячиадзе ЗАО "ЗЭМ" РКК "Энергия" </t>
  </si>
  <si>
    <t>АНОО ВО ЦСРФ «Российский университет кооперации»</t>
  </si>
  <si>
    <t>ГОУ ВО МО «Технологический университет»</t>
  </si>
  <si>
    <t>МБУК ГДО Юбилейный  урок мужества "Афганистан болит в моей душе"</t>
  </si>
  <si>
    <t xml:space="preserve">Всероссийский конкурс научно-технологических проектов «Большие вызовы» </t>
  </si>
  <si>
    <t>Городские Общественно-научные Гагаринские чтения</t>
  </si>
  <si>
    <t>Чемпионат "Абилимпикс"</t>
  </si>
  <si>
    <t>Единый день профориентации</t>
  </si>
  <si>
    <t>Положение об организации работы по самоопределению и профессиональной ориентации</t>
  </si>
  <si>
    <t>https://school15.edu.korolev.ru/wp-content/uploads/sites/35/2022/06/Положение-об-организации-работы-по-самоопределению-и-профессиональной-ориентации.pdf</t>
  </si>
  <si>
    <t>ПАО "Ракетно-космическая корпорация "Энергия" имени С.П. Королёва</t>
  </si>
  <si>
    <t>https://school15.edu.korolev.ru/wp-content/uploads/sites/35/2020/02/Соглашение-с-РКК-Энергия.pdf</t>
  </si>
  <si>
    <t>ДНК им. А.М. Исаева (МГОТУ)</t>
  </si>
  <si>
    <t>https://school15.edu.korolev.ru/wp-content/uploads/sites/35/2020/02/Договор-с-МГОТУ.pdf</t>
  </si>
  <si>
    <t>ГАПОУ МО "МЦК-Техникум имени С.П. Королёва"</t>
  </si>
  <si>
    <t>https://school15.edu.korolev.ru/wp-content/uploads/sites/35/2020/02/Договор-Техникум-им.-С.П.Королёва.pdf</t>
  </si>
  <si>
    <t>Москвский издательско-полиграфический колледж имени Ивана Фёдорова</t>
  </si>
  <si>
    <t>Московский Междунардный Университет</t>
  </si>
  <si>
    <t>https://school15.edu.korolev.ru/воспитательная-работа-2/#1580542239878-4c045516-fc03</t>
  </si>
  <si>
    <t xml:space="preserve">Программа профориентационной работы с обучающимися МБОУ СОШ №15 им. Б.Н. Флёрова на 2021-2022 учебный год </t>
  </si>
  <si>
    <t>Российский университел кооперации мастер-класс"  Знакомство с профессией Криминалист", 08.02.2022</t>
  </si>
  <si>
    <t>Международная профориентационная акция "День IT-знаний"-2021</t>
  </si>
  <si>
    <t>День открытых дверей ДНК им. А.М. Исаева (МГОТУ)</t>
  </si>
  <si>
    <t>Знакомствоо с прпофессией Космонавт-инженер</t>
  </si>
  <si>
    <t>Университетские субботы</t>
  </si>
  <si>
    <t>VIII Мсковский областной чемпионат "Абилимпикс"</t>
  </si>
  <si>
    <t>WorldSkills Russia</t>
  </si>
  <si>
    <t>Конкукрс "Этика профессий"</t>
  </si>
  <si>
    <t>Всерссийский открытый урок "Дело вкуса"</t>
  </si>
  <si>
    <t>Шоу профессий - проект ранней профоритентации</t>
  </si>
  <si>
    <t>Всерссийский открытый урок "В 3D"</t>
  </si>
  <si>
    <t>Всерссийский открытый урок "Полный улёт"</t>
  </si>
  <si>
    <t>Всерссийский открытый урок "Формула успеха"</t>
  </si>
  <si>
    <t>Приказ № 144-В от 27.09.21 "О направлении обучающихся на VII Московский областной чемпионат "Абилимпикс",Приказ № 116-В от 12.05.22 "О направлении обучающихся на VIII Московский областной чемпионат "Абилимпикс", приказ № 78-В от 10.02.2022 Об участии в Едином дне профориентации на базе МБОУ «ШИ для слепых и слабовидящих детей»</t>
  </si>
  <si>
    <t xml:space="preserve"> https://school3.edu.korolev.ru/wp-content/uploads/sites/6/2022/03/%D0%9F%D0%BE%D0%BB%D0%BE%D0%B6%D0%B5%D0%BD%D0%B8%D0%B5-%C2%AB-%D0%9E-%D0%BF%D1%80%D0%B5%D0%B4%D0%BF%D1%80%D0%B8%D0%BD%D0%B8%D0%BC%D0%B0%D1%82%D0%B5%D0%BB%D1%8C%D1%81%D0%BA%D0%B8%D1%85-%D0%BA%D0%BB%D0%B0%D1%81%D1%81%D0%B0%D1%85-%D0%B3%D1%80%D1%83%D0%BF%D0%BF%D0%B0%D1%85-%D0%9C%D0%91%D0%9E%D0%A3-%D0%A1%D0%9E%D0%A8-%E2%84%963%C2%BB-1-1.pdf</t>
  </si>
  <si>
    <t xml:space="preserve">https://school3.edu.korolev.ru/?s=%D0%94%D0%BE%D0%B3%D0%BE%D0%B2%D0%BE%D1%80+%D0%BE+%D1%81%D0%BE%D1%82%D1%80%D1%83%D0%B4%D0%BD%D0%B8%D1%87%D0%B5%D1%81%D1%82%D0%B2%D0%B5+%D1%81+%D1%82%D0%B5%D1%85%D0%BD%D0%BE%D0%BB%D0%BE%D0%B3%D0%B8%D1%87%D0%B5%D1%81%D0%BA%D0%B8%D0%BC+%D1%83%D0%BD%D0%B8%D0%B2%D0%B5%D1%80%D1%81%D0%B8%D1%82%D0%B5%D1%82%D0%BE%D0%BC </t>
  </si>
  <si>
    <t>Школьная пятница "Деньги. Кредит. Банки"</t>
  </si>
  <si>
    <t>https://gimnazija11.edu.korolev.ru/wp-content/uploads/sites/135/2020/07/Договор-о-сотрудничестве-с-РКК-Энергия-от-27.10.2016.pdf</t>
  </si>
  <si>
    <t>ИИЯ РУДН</t>
  </si>
  <si>
    <t>https://gimnazija11.edu.korolev.ru/wp-content/uploads/sites/135/2020/02/Договор-о-сотрудничестве-с-РУДН-от-02.06.2016_2.pdf</t>
  </si>
  <si>
    <t>https://gimnazija11.edu.korolev.ru/wp-content/uploads/sites/135/2020/02/Соглашение-о-сотрудничестве-с-МГОУ-от-19.03.2019т28.01.2016.pdf</t>
  </si>
  <si>
    <t>Международный университет</t>
  </si>
  <si>
    <t>https://gimnazija11.edu.korolev.ru/wp-content/uploads/sites/135/2021/05/Скан-12-апр.-2021-г.-15.58.pdf</t>
  </si>
  <si>
    <t>МБОУ "Гимназия № 11"</t>
  </si>
  <si>
    <t>"Профориентация"</t>
  </si>
  <si>
    <t>Исторический музей г.Королев</t>
  </si>
  <si>
    <t>Карта талантов Подмосковья</t>
  </si>
  <si>
    <t>Программа "Юниор профи"</t>
  </si>
  <si>
    <t>Российская робототехническая олимпиада</t>
  </si>
  <si>
    <t>Региональная олимпиада по робототехнике "Космороботс"</t>
  </si>
  <si>
    <t>Всероссийская олимпиада  научно-исследовательских работ"Созвездие"</t>
  </si>
  <si>
    <t>Естественно научная</t>
  </si>
  <si>
    <t>Социально-гуманитарное</t>
  </si>
  <si>
    <t>Заседание Родительского комитета гимназии "Создание условий для обучения и профориентации обучающихсяя с ОВЗ и инвалидностью"</t>
  </si>
  <si>
    <t>Заседания школьных Методических объединений "Профессиональное самоопределение обучающихся"</t>
  </si>
  <si>
    <t>Программа воспитания обучающихся</t>
  </si>
  <si>
    <t xml:space="preserve">                                          </t>
  </si>
  <si>
    <t>ИТОГО по городу</t>
  </si>
  <si>
    <t xml:space="preserve"> ПАО РКК "Энергия"</t>
  </si>
  <si>
    <t>Некоммерческая организация Негосударственное Образовательное Учреждение «ФИЗТЕХШКОЛА»</t>
  </si>
  <si>
    <t xml:space="preserve"> НИЦ ЦНИИ ВВКО</t>
  </si>
  <si>
    <t xml:space="preserve">МГОТУ им. А.А. Леонова  в рамках проекта "Путевка в жизнь"Договор   о  профессиональном обучении по программам профессиональной подготовки в рамках приотритетного проекта "Путевка в жизнь школьникам Подмосковья - получение профессии вместе с  аттестатом" </t>
  </si>
  <si>
    <r>
      <t>2.4. Профильные классы, в которых обучаются дети с ОВЗ и инвалидностью.</t>
    </r>
    <r>
      <rPr>
        <b/>
        <sz val="11"/>
        <color indexed="60"/>
        <rFont val="Calibri"/>
        <family val="2"/>
        <charset val="204"/>
        <scheme val="minor"/>
      </rPr>
      <t>Информация предоставляется за 2021-2022 уч.г.</t>
    </r>
  </si>
  <si>
    <t>Всероссийский проект по ранней профориентации "Билет в будущее"</t>
  </si>
  <si>
    <t>"Лего-конструирование"</t>
  </si>
  <si>
    <t xml:space="preserve">11 </t>
  </si>
  <si>
    <t xml:space="preserve">10 </t>
  </si>
  <si>
    <t xml:space="preserve">9 </t>
  </si>
  <si>
    <t xml:space="preserve">8 </t>
  </si>
  <si>
    <t xml:space="preserve">1 - 4 </t>
  </si>
  <si>
    <t xml:space="preserve">5 - 9 </t>
  </si>
  <si>
    <t xml:space="preserve">10 - 11 </t>
  </si>
  <si>
    <t xml:space="preserve">7 </t>
  </si>
  <si>
    <r>
      <t xml:space="preserve">4.2.Организация экскурсий на предприятия, организации, выставки, в том числе виртуальных и др. для обучающихся 9-11х классов. </t>
    </r>
    <r>
      <rPr>
        <b/>
        <sz val="11"/>
        <color indexed="60"/>
        <rFont val="Calibri"/>
        <family val="2"/>
        <charset val="204"/>
        <scheme val="minor"/>
      </rPr>
      <t xml:space="preserve">Информация предоставляется за 2021-2022 уч.г. </t>
    </r>
  </si>
  <si>
    <t>Центр развития технологий и подготовки кадров ПАО РКК "Энергия"</t>
  </si>
  <si>
    <t>4-й Центральный НИИ Министерства обороны РФ</t>
  </si>
  <si>
    <t xml:space="preserve"> Всероссийский проект по ранней профориентации  "Билет в будущее"</t>
  </si>
  <si>
    <t>Экскурсия в музей ПАО РКК «Энергия»</t>
  </si>
  <si>
    <t>Экскурсия на  АО ЦНИИмаш</t>
  </si>
  <si>
    <t>Профориентационные встречи с обучающимися представителей ПАО "РКК Энергия", ОА ЦНИИмаш, ТРВ Стрела</t>
  </si>
  <si>
    <t>ПАО РКК «Энергия» им. С.П. Королёва </t>
  </si>
  <si>
    <t>АО ЦНИИМаш</t>
  </si>
  <si>
    <t>ПАО "РКК Энергия"</t>
  </si>
  <si>
    <t>АО ЦНИМаш г.Королев</t>
  </si>
  <si>
    <t>4-й Центральный научно-исследовательский институт МО РФ</t>
  </si>
  <si>
    <t xml:space="preserve">4 ЦНИИ МО РФ(4  центральный научно-исследовательский институт МО РФ) </t>
  </si>
  <si>
    <t>112</t>
  </si>
  <si>
    <t>72</t>
  </si>
  <si>
    <t>Конкурс профессионального мастерства для людей с инвалидностью и ограниченными возможностями здоровья "Абилимпикс"</t>
  </si>
  <si>
    <t>Всероссийский роект ранней профориентации «Билет в будущее»</t>
  </si>
  <si>
    <t>Национальный чемпионат по робототехнике</t>
  </si>
  <si>
    <t>"Юный программист"</t>
  </si>
  <si>
    <t xml:space="preserve">"Программирование Scratch" </t>
  </si>
  <si>
    <t>"Ракетомоделирование"</t>
  </si>
  <si>
    <t xml:space="preserve">"Юный программист" </t>
  </si>
  <si>
    <t>"Вокруг света"</t>
  </si>
  <si>
    <t>"Весёлый каблучок"</t>
  </si>
  <si>
    <t xml:space="preserve">"Музыкальный театр" </t>
  </si>
  <si>
    <t xml:space="preserve">"Плетение из соломки" </t>
  </si>
  <si>
    <t xml:space="preserve">"Весёлый каблучок" </t>
  </si>
  <si>
    <t>"Зарисовки"</t>
  </si>
  <si>
    <t xml:space="preserve">"Юнармеец" </t>
  </si>
  <si>
    <t xml:space="preserve">"Юные музееведы" </t>
  </si>
  <si>
    <t xml:space="preserve">"Самбо" 11-17 лет </t>
  </si>
  <si>
    <t xml:space="preserve">"Танцмания старшая группа" </t>
  </si>
  <si>
    <t>"Зумба"</t>
  </si>
  <si>
    <t xml:space="preserve">"Основы медицинских знаний в волонтёрском движении" </t>
  </si>
  <si>
    <t>"Школьная служба медиации"</t>
  </si>
  <si>
    <t>"Алгоритмика"</t>
  </si>
  <si>
    <t>"Юный инспектор дорожного движения"</t>
  </si>
  <si>
    <t>"Ашихара каратэ"</t>
  </si>
  <si>
    <t>"Вдохновение"</t>
  </si>
  <si>
    <t>"Белеет парус"</t>
  </si>
  <si>
    <t xml:space="preserve">"С компьютером на ты" </t>
  </si>
  <si>
    <t>"Царица наук. Подготовка к ОГЭ"</t>
  </si>
  <si>
    <t>"Школа решения нестандартных задач"</t>
  </si>
  <si>
    <t>"Баскетбол"</t>
  </si>
  <si>
    <t>"Ритмопластика"</t>
  </si>
  <si>
    <t>"Изостудия"</t>
  </si>
  <si>
    <t>"Юный эколо"</t>
  </si>
  <si>
    <t>"АРТ-студия"</t>
  </si>
  <si>
    <t>"Бально-спортивные танц"</t>
  </si>
  <si>
    <t>"Театральное путешествие"</t>
  </si>
  <si>
    <t>"Журналистика"</t>
  </si>
  <si>
    <t>"Юных шахматист"</t>
  </si>
  <si>
    <t>"Занимательная биологи"я</t>
  </si>
  <si>
    <t>"Робототехника"</t>
  </si>
  <si>
    <t>"Секция баскетбол, секция футбол, чер-лидинг"</t>
  </si>
  <si>
    <t>"Отряд волонтеров"</t>
  </si>
  <si>
    <t>"Весёлые нотки"</t>
  </si>
  <si>
    <t>"Коллективное музицирование"</t>
  </si>
  <si>
    <t>"Обучение игре на гитаре"</t>
  </si>
  <si>
    <t>"Мини-футбол"</t>
  </si>
  <si>
    <t>"Шахматы"</t>
  </si>
  <si>
    <t>"Лёгкая атлетика"</t>
  </si>
  <si>
    <t>"Голбол"</t>
  </si>
  <si>
    <t>"Основы православной культуры"</t>
  </si>
  <si>
    <t>"ЮИД"</t>
  </si>
  <si>
    <t>"Риторика. Искусство общения"</t>
  </si>
  <si>
    <t>"Юный натуралист"</t>
  </si>
  <si>
    <t>"Французский язык"</t>
  </si>
  <si>
    <t>"Точная наука"</t>
  </si>
  <si>
    <t>"Студия школьного телевидения G5"</t>
  </si>
  <si>
    <t>"Пресс центр"</t>
  </si>
  <si>
    <t>"Юный биолог"</t>
  </si>
  <si>
    <t>"Юный художник"</t>
  </si>
  <si>
    <t>"Театр КлассиКа"</t>
  </si>
  <si>
    <r>
      <t xml:space="preserve">4.4. Охват обучающихся 5 – 11-х классов дополнительными общеразвивающими программами различной направленности.
</t>
    </r>
    <r>
      <rPr>
        <b/>
        <sz val="11"/>
        <color indexed="60"/>
        <rFont val="Calibri"/>
        <family val="2"/>
        <charset val="204"/>
        <scheme val="minor"/>
      </rPr>
      <t xml:space="preserve">Информация предоставляется за 2021-2022 уч.г. </t>
    </r>
  </si>
  <si>
    <t>4-8</t>
  </si>
  <si>
    <t>9-11</t>
  </si>
  <si>
    <t xml:space="preserve"> 1-6 </t>
  </si>
  <si>
    <t>5-6</t>
  </si>
  <si>
    <t>7-8</t>
  </si>
  <si>
    <t>7-10</t>
  </si>
  <si>
    <t xml:space="preserve">1-10 </t>
  </si>
  <si>
    <t xml:space="preserve">9-10 </t>
  </si>
  <si>
    <t xml:space="preserve">5-8 </t>
  </si>
  <si>
    <t xml:space="preserve">7-8 </t>
  </si>
  <si>
    <t>6-7</t>
  </si>
  <si>
    <t>Ярмарка профессий</t>
  </si>
  <si>
    <t>Классные часы "Шоу профессий"</t>
  </si>
  <si>
    <t>Родительские собрания</t>
  </si>
  <si>
    <t>Круглый стол</t>
  </si>
  <si>
    <t>Индивидуальные консультации психолога, классных руководителей и администрации школы</t>
  </si>
  <si>
    <r>
      <t xml:space="preserve">5.Включение родителей (законных представителей) в практико-ориентированную деятельность по вопросам сопровождения профессионального самоопределения обучающихся с ОВЗ и инвалидностью. </t>
    </r>
    <r>
      <rPr>
        <b/>
        <sz val="11"/>
        <color indexed="60"/>
        <rFont val="Calibri"/>
        <family val="2"/>
        <charset val="204"/>
        <scheme val="minor"/>
      </rPr>
      <t>Информация предоставляется за 2021-2022 уч.г.</t>
    </r>
  </si>
  <si>
    <t>Работа педагога-навигатора на платформе Всероссийского проекта ранней профориентации  "Билет в будущее"</t>
  </si>
  <si>
    <t>Семинар "Пути выбора профессии"</t>
  </si>
  <si>
    <t>РЦДО_Вебинар «Профориентация детей с ОВЗ и детей-инвалидов»</t>
  </si>
  <si>
    <r>
      <t xml:space="preserve">6. Проведение обучающих семинаров-практикумов, тренингов и консультаций для руководителей, педагогических работников по вопросам профессиональной ориентации обучающихся. </t>
    </r>
    <r>
      <rPr>
        <b/>
        <sz val="11"/>
        <color indexed="60"/>
        <rFont val="Calibri"/>
        <family val="2"/>
        <charset val="204"/>
        <scheme val="minor"/>
      </rPr>
      <t>Информация предоставляется за 2021-2022 уч.год</t>
    </r>
  </si>
  <si>
    <t>1.1 Наименование локальных актов, программ, планов по профориентационной работе. Решения педагогического совета, методического совета по вопросам профориентации. Распоряжения, инструктивные письма по результатам проведённых мониторингов.</t>
  </si>
  <si>
    <t>https://school1.edu.korolev.ru/wp-content/uploads/sites/2/2020/06/Программа-воспитания-2020-2025-гг..pdf</t>
  </si>
  <si>
    <r>
      <t xml:space="preserve">Университет </t>
    </r>
    <r>
      <rPr>
        <b/>
        <sz val="11"/>
        <color theme="1"/>
        <rFont val="Calibri"/>
        <family val="2"/>
        <charset val="204"/>
        <scheme val="minor"/>
      </rPr>
      <t>"</t>
    </r>
    <r>
      <rPr>
        <sz val="11"/>
        <color theme="1"/>
        <rFont val="Calibri"/>
        <family val="2"/>
        <charset val="204"/>
        <scheme val="minor"/>
      </rPr>
      <t>Синергия"</t>
    </r>
  </si>
  <si>
    <t xml:space="preserve">Договор о сотрудничестве с АО "ЦНИИМаш"  </t>
  </si>
  <si>
    <t>Договор о сотрудничестве с АО "НПО ИТ"</t>
  </si>
  <si>
    <t xml:space="preserve"> АО "ЦНИИМаш" </t>
  </si>
  <si>
    <r>
      <t>"Колледж</t>
    </r>
    <r>
      <rPr>
        <sz val="11"/>
        <color rgb="FF333333"/>
        <rFont val="Calibri"/>
        <family val="2"/>
        <charset val="204"/>
        <scheme val="minor"/>
      </rPr>
      <t> </t>
    </r>
    <r>
      <rPr>
        <b/>
        <sz val="11"/>
        <color rgb="FF333333"/>
        <rFont val="Calibri"/>
        <family val="2"/>
        <charset val="204"/>
        <scheme val="minor"/>
      </rPr>
      <t>космического</t>
    </r>
    <r>
      <rPr>
        <sz val="11"/>
        <color rgb="FF333333"/>
        <rFont val="Calibri"/>
        <family val="2"/>
        <charset val="204"/>
        <scheme val="minor"/>
      </rPr>
      <t> </t>
    </r>
    <r>
      <rPr>
        <b/>
        <sz val="11"/>
        <color rgb="FF333333"/>
        <rFont val="Calibri"/>
        <family val="2"/>
        <charset val="204"/>
        <scheme val="minor"/>
      </rPr>
      <t>машиностроения</t>
    </r>
    <r>
      <rPr>
        <sz val="11"/>
        <color rgb="FF333333"/>
        <rFont val="Calibri"/>
        <family val="2"/>
        <charset val="204"/>
        <scheme val="minor"/>
      </rPr>
      <t> </t>
    </r>
    <r>
      <rPr>
        <b/>
        <sz val="11"/>
        <color rgb="FF333333"/>
        <rFont val="Calibri"/>
        <family val="2"/>
        <charset val="204"/>
        <scheme val="minor"/>
      </rPr>
      <t>и</t>
    </r>
    <r>
      <rPr>
        <sz val="11"/>
        <color rgb="FF333333"/>
        <rFont val="Calibri"/>
        <family val="2"/>
        <charset val="204"/>
        <scheme val="minor"/>
      </rPr>
      <t> </t>
    </r>
    <r>
      <rPr>
        <b/>
        <sz val="11"/>
        <color rgb="FF333333"/>
        <rFont val="Calibri"/>
        <family val="2"/>
        <charset val="204"/>
        <scheme val="minor"/>
      </rPr>
      <t>технологий"</t>
    </r>
    <r>
      <rPr>
        <sz val="11"/>
        <color rgb="FF333333"/>
        <rFont val="Calibri"/>
        <family val="2"/>
        <charset val="204"/>
        <scheme val="minor"/>
      </rPr>
      <t> Государственного бюджетного образовательного учреждения высшего образования Московской области «Технологический университет имени дважды Героя Советского Союза  А. А. Леонова"</t>
    </r>
  </si>
  <si>
    <t>ГБОУ ВО МО "Технологический университет имени дважды Героя Советского Союза А. А. Леонова""</t>
  </si>
  <si>
    <r>
      <t>"Колледж</t>
    </r>
    <r>
      <rPr>
        <sz val="11"/>
        <color theme="1"/>
        <rFont val="Calibri"/>
        <family val="2"/>
        <charset val="204"/>
        <scheme val="minor"/>
      </rPr>
      <t> космического машиностроения и технологий" Государственного бюджетного образовательного учреждения высшего образования Московской области «Технологический университет имени дважды Героя Советского Союза А. А. Леонова"</t>
    </r>
  </si>
  <si>
    <t>МБОУ ДО "Центр развития творчества детей и юношества"</t>
  </si>
  <si>
    <t>Центр дополнительного образования «Детский технопарк «Кванториум» государственного бюджетного образовательного учреждения высшего образования Московской области «Технологический университет»</t>
  </si>
  <si>
    <t>ПАО "Ракетно-космическая корпорация "Энергия" имени С.П. Королёва. Соглашение о стратегическом партнерстве в области подготовки кадров с муниципальным образованием "Городской округ Королев Московской области"</t>
  </si>
  <si>
    <t xml:space="preserve">https://licej5.edumsko.ru/activity/sotrudnichestvo/post/637130  </t>
  </si>
  <si>
    <t>ЦУП АО «ЦНИИмаш»</t>
  </si>
  <si>
    <t>МЦК им. С.П Королёва в рамках проекта "Путевка в жизнь".</t>
  </si>
  <si>
    <t>ГАПОУ МО "Межрегиональный центр компетенций - Техникум имени С.П. Королёва"</t>
  </si>
  <si>
    <t>Государственное образовательное учреждение высшего образования Московской области Московский государственный областной университет</t>
  </si>
  <si>
    <t xml:space="preserve"> Государственное образовательное учреждение высшего образования Московской области Московский государственный областной университет. Договор о сотрудничестве по целевому обучению; Соглашение о сотрудничестве и совместной деятельности</t>
  </si>
  <si>
    <t>ФГБОУ ВО МГТУ им. Баумана</t>
  </si>
  <si>
    <t>ФГБОУ ВО МГТУ им. Баумана  Договор №9 «О сетевой форме реализации дополнительных общеобразовательных программ» от 01.09.2017 г. Королёв; Договор о сотрудничестве в рамках проекта "Предпринимательские классы"</t>
  </si>
  <si>
    <t>ФГАОУ ВО Первый МГМУ имени И.М. Сеченова Минздрава России (Сеченовский Университет)</t>
  </si>
  <si>
    <t>  ФГАОУ ВО «Национальный исследовательский университет «Московский институт электронной техники»</t>
  </si>
  <si>
    <t xml:space="preserve">Автономная некоммерческая образовательная организация высшего профессионального образования Центросоюза РФ «Российский университет кооперации», </t>
  </si>
  <si>
    <t xml:space="preserve"> Федеральное государственное бюджетное общеобразовательное учреждение Российский государственный университет туризма и сервиса(г.Пушкино), </t>
  </si>
  <si>
    <t xml:space="preserve">  Негосударственное образовательное частное учреждение высшего образования «Московский финансово-промышленный университет «Синергия», </t>
  </si>
  <si>
    <t>  Федеральное государственное бюджетное общеобразовательное учреждение Российский государственный социальный университет</t>
  </si>
  <si>
    <t>  Федеральное государственное бюджетное образовательное учреждение высшего образования «Московский авиационный институт (национальный исследовательский университет)»</t>
  </si>
  <si>
    <t xml:space="preserve">  Государственное образовательное учреждение высшего профессионального образования Московской области Московский государственный областной университет, </t>
  </si>
  <si>
    <t xml:space="preserve"> Государственное автономное образовательное учреждение высшего образования города Москвы «Московский городской педагогический университет», </t>
  </si>
  <si>
    <t xml:space="preserve"> ГБОУ ВО МО МФТИ</t>
  </si>
  <si>
    <t>ГБОУ ВО МО МГОУ</t>
  </si>
  <si>
    <t>ГБОУ ВО МО "Технологический университет имени дважды Героя Советского Союза, летчика-космонавта А.А. Леонова"</t>
  </si>
  <si>
    <t>ФГБОУВО "Амурский Государственный университ"</t>
  </si>
  <si>
    <t xml:space="preserve"> НОУ «МФПУ «Синергия» (Негосударственное образовательное частное учреждение высшего образования«Московский финансово-промышленный университет «Синергия»), Договор №312/17 г. Москва от 23.06.2017г. </t>
  </si>
  <si>
    <t>Российский университет кооперации, МГОУ, Технологический университет</t>
  </si>
  <si>
    <t>ФГБОУ ВО МО МГОТУ</t>
  </si>
  <si>
    <t>ФГАОУ ВО РУДН</t>
  </si>
  <si>
    <t>МГОТУ им. А.А.Леонова</t>
  </si>
  <si>
    <t>ФГБОУ ВО МО АСОУ</t>
  </si>
  <si>
    <t>АНОО ВПО РУК</t>
  </si>
  <si>
    <t>Технический (аэрокосмический)</t>
  </si>
  <si>
    <t xml:space="preserve">Профориентационная программа по профилактике кариеса "Наукоград - город счастливых улыбок" </t>
  </si>
  <si>
    <t>Всероссийская выставка проектов по робототехники в ФГБОУ ВО МО МГОУ</t>
  </si>
  <si>
    <t>Всероссийский проект ранней профориентации «Билет в будущее»</t>
  </si>
  <si>
    <t>Профориентационный проект "Путевка в жизнь школьникам Подмосковья - получение профессии вместе с аттестатом"</t>
  </si>
  <si>
    <t>Всероссийский конкурс "Большая перемена"</t>
  </si>
  <si>
    <t xml:space="preserve">День открытых дверей  АНОО ВПО РУК </t>
  </si>
  <si>
    <t>День открытых дверей ФГБОУ ВО МО МГОТУ</t>
  </si>
  <si>
    <t>ФГБОУ ВО МО "Технологический Университет"</t>
  </si>
  <si>
    <t xml:space="preserve"> Корпорация ТРВ</t>
  </si>
  <si>
    <t>АО ЦНИИмаш</t>
  </si>
  <si>
    <t>ЦУП АО ЦНИИмаш</t>
  </si>
  <si>
    <t>Профессиональные пробы в рамках Всероссийского проекта "Билет в будущее" в МЦК - техникум им.С.П.Королева</t>
  </si>
  <si>
    <t xml:space="preserve">Профессиональные пробы в рамках Всероссийского проекта "Билет в будущее" в ФГБОУ ВО МО Технологический университет им.А.А. Леонова </t>
  </si>
  <si>
    <t>Музей космонавтики ПАО РКК "Энергия"</t>
  </si>
  <si>
    <t>УВД  г.о. Королев</t>
  </si>
  <si>
    <t>Музей ПАО РКК "Энергия"</t>
  </si>
  <si>
    <t>ФГБОУ ВО МО "Технологический университет им. дважды Героя Советского Союза летчика-космонавта А.А. Леонова"</t>
  </si>
  <si>
    <t>ФГБОУ ВО МО МГОУ, ИИЯ РУДН, ФГБОУ ВО МГТУ им.Баумана</t>
  </si>
  <si>
    <t>ФГБОУ ВО МО МГСУ</t>
  </si>
  <si>
    <t>ФГБОУ ВО МО МГОУ</t>
  </si>
  <si>
    <t>ФГБОУ ВО МО МГТУ им. Н.Э. Баумана</t>
  </si>
  <si>
    <t xml:space="preserve">Наименование предприятия, организации
(Укажите точное наименование) </t>
  </si>
  <si>
    <t>Навигатор поступления "Как выбрать профессию и на олично сдать ЕГЭ</t>
  </si>
  <si>
    <t>Предоставлять  информацию о льготах и иных преференциях в сентябре-октябре текущего учебного года</t>
  </si>
  <si>
    <t>Не всегда есть в полном объеме информация о возможностях по профобучению детей с инвалидностью и ОВЗ( перечень профессий и учреждений профобразования,которые обучают детей с ОВЗ и детей-инвалидов)</t>
  </si>
  <si>
    <t>Актуализация вопроса на разных уровнях власти ( рабочие места и перечень профессий для детей с легкой степенью умственной отсталости)</t>
  </si>
  <si>
    <t>Организация профпроб на базе учреждений профобразования и работодателей</t>
  </si>
  <si>
    <t>Информировать ОО до 1 сентября 2022г. о проведении  дней открытых дверей в СПО с четким указанием специальностей для детей с ОВЗи инвалидностью</t>
  </si>
  <si>
    <t>https://school3.edu.korolev.ru/договор-о-сотрудничестве-с-рниму-им-н-и/</t>
  </si>
  <si>
    <t>МБОУ ПСОШ №2</t>
  </si>
  <si>
    <t>МАОУ "Гимназия "Российская школа"</t>
  </si>
  <si>
    <t>https://russian-school.edumsko.ru/activity/educational_work/doc/1201935</t>
  </si>
  <si>
    <t>http://korolevschool.my1.ru/news/uchashhiesja_10a_klassa_v_centre_razvitija_tekhnologij_i_podgotovki_kadrov_zehm_rkk_ehnergija_im_s_p_koroljova/2014-10-13-95</t>
  </si>
  <si>
    <t>https://school5.edu.korolev.ru/совместные-мероприятия-по-профориен/</t>
  </si>
  <si>
    <t>https://korolev-school10.nethouse.ru/page/1320028</t>
  </si>
  <si>
    <t>https://drive.google.com/file/d/19_CYqnDf5zDlyRbbXZxob46dv0tU9mFO/view</t>
  </si>
  <si>
    <t>https://drive.google.com/file/d/1LSr0SrjxLNwOjFktkl-RQWx6RxpQg-CE/view</t>
  </si>
  <si>
    <t>https://drive.google.com/file/d/1ietT2kYXdy_RcdEhBtI1as3luyF_nWYx/view</t>
  </si>
  <si>
    <t>https://gimnazija17.edu.korolev.ru/wp-content/uploads/sites/126/2019/11/Договоры-с-предприятиями-о-сотрудничестве.pdf</t>
  </si>
  <si>
    <t>http://korolev-school2.lbihost.ru/</t>
  </si>
  <si>
    <t>https://school5.edu.korolev.ru/wp-content/uploads/sites/8/2022/03/Договор-МБОУ-СОШ-5-с-вузом-партнером-РУК-по-проекту-Предпринимательский-класс.pdf</t>
  </si>
  <si>
    <t>https://school5.edu.korolev.ru/wp-content/uploads/sites/8/2019/06/Соглашение-о-сотрудничестве-с-Технологическим-университетом.pdf</t>
  </si>
  <si>
    <t>https://drive.google.com/file/d/1XWJ_0EtI1PhyixX_PT6XoBRFOfwf4Cou/view</t>
  </si>
  <si>
    <t>https://drive.google.com/file/d/1jWeg2I5YfpsfKxmsXs3dB3u-1A5EeXlo/view</t>
  </si>
  <si>
    <t>https://drive.google.com/file/d/1kiSyIyzZtIoDE5fdS_qOYxuP6u8dZL5g/view</t>
  </si>
  <si>
    <t xml:space="preserve">МБОУ ПСОШ №2 </t>
  </si>
  <si>
    <t>МБОУ Гимназия РШ</t>
  </si>
  <si>
    <t>МБОУ ПСОШ  №2</t>
  </si>
</sst>
</file>

<file path=xl/styles.xml><?xml version="1.0" encoding="utf-8"?>
<styleSheet xmlns="http://schemas.openxmlformats.org/spreadsheetml/2006/main">
  <numFmts count="1">
    <numFmt numFmtId="164" formatCode="0.0"/>
  </numFmts>
  <fonts count="52">
    <font>
      <sz val="11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b/>
      <sz val="14"/>
      <color indexed="60"/>
      <name val="Calibri"/>
      <family val="2"/>
      <charset val="204"/>
    </font>
    <font>
      <b/>
      <sz val="11"/>
      <color indexed="60"/>
      <name val="Calibri"/>
      <family val="2"/>
      <charset val="204"/>
    </font>
    <font>
      <b/>
      <sz val="14"/>
      <name val="Calibri"/>
      <family val="2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6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sz val="11"/>
      <color rgb="FF333333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621">
    <xf numFmtId="0" fontId="0" fillId="0" borderId="0" xfId="0"/>
    <xf numFmtId="0" fontId="0" fillId="0" borderId="0" xfId="0" applyFont="1"/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Protection="1"/>
    <xf numFmtId="0" fontId="0" fillId="0" borderId="0" xfId="0" applyBorder="1" applyProtection="1"/>
    <xf numFmtId="0" fontId="12" fillId="0" borderId="0" xfId="0" applyFont="1" applyAlignment="1" applyProtection="1"/>
    <xf numFmtId="0" fontId="13" fillId="0" borderId="0" xfId="0" applyFont="1" applyBorder="1" applyAlignment="1">
      <alignment wrapText="1"/>
    </xf>
    <xf numFmtId="0" fontId="0" fillId="0" borderId="0" xfId="0" applyAlignment="1" applyProtection="1"/>
    <xf numFmtId="0" fontId="6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wrapText="1"/>
    </xf>
    <xf numFmtId="0" fontId="14" fillId="0" borderId="0" xfId="0" applyFont="1" applyAlignment="1" applyProtection="1">
      <alignment vertical="center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/>
    </xf>
    <xf numFmtId="0" fontId="1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49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/>
    <xf numFmtId="0" fontId="7" fillId="0" borderId="1" xfId="0" applyFont="1" applyBorder="1"/>
    <xf numFmtId="49" fontId="7" fillId="0" borderId="6" xfId="0" applyNumberFormat="1" applyFont="1" applyBorder="1" applyAlignment="1">
      <alignment horizontal="center" vertical="center"/>
    </xf>
    <xf numFmtId="0" fontId="7" fillId="0" borderId="6" xfId="0" applyFont="1" applyBorder="1"/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5" fillId="0" borderId="11" xfId="0" applyFont="1" applyFill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/>
    </xf>
    <xf numFmtId="0" fontId="4" fillId="0" borderId="0" xfId="0" applyFont="1" applyAlignment="1">
      <alignment wrapText="1"/>
    </xf>
    <xf numFmtId="0" fontId="19" fillId="0" borderId="2" xfId="0" applyFont="1" applyBorder="1" applyAlignment="1">
      <alignment horizontal="justify"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9" xfId="0" applyFont="1" applyBorder="1" applyAlignment="1">
      <alignment horizontal="justify" vertical="center" wrapText="1"/>
    </xf>
    <xf numFmtId="0" fontId="0" fillId="0" borderId="0" xfId="0" applyFont="1" applyProtection="1"/>
    <xf numFmtId="0" fontId="0" fillId="0" borderId="0" xfId="0" applyAlignment="1" applyProtection="1">
      <alignment horizontal="justify"/>
    </xf>
    <xf numFmtId="0" fontId="0" fillId="0" borderId="0" xfId="0" applyBorder="1" applyAlignment="1" applyProtection="1">
      <alignment horizontal="justify"/>
    </xf>
    <xf numFmtId="0" fontId="12" fillId="0" borderId="0" xfId="0" applyFont="1" applyBorder="1" applyAlignment="1" applyProtection="1">
      <alignment horizontal="centerContinuous" vertical="center"/>
    </xf>
    <xf numFmtId="0" fontId="12" fillId="0" borderId="0" xfId="0" applyFont="1" applyBorder="1" applyAlignment="1" applyProtection="1">
      <alignment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12" fillId="0" borderId="0" xfId="0" applyFont="1" applyAlignment="1">
      <alignment horizontal="centerContinuous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1" xfId="0" applyBorder="1" applyProtection="1"/>
    <xf numFmtId="0" fontId="4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 applyProtection="1"/>
    <xf numFmtId="0" fontId="0" fillId="2" borderId="21" xfId="0" applyFont="1" applyFill="1" applyBorder="1" applyAlignment="1" applyProtection="1">
      <alignment horizontal="left" vertical="center" wrapText="1"/>
    </xf>
    <xf numFmtId="0" fontId="0" fillId="2" borderId="33" xfId="0" applyFont="1" applyFill="1" applyBorder="1" applyAlignment="1" applyProtection="1">
      <alignment horizontal="left" vertical="center" wrapText="1"/>
    </xf>
    <xf numFmtId="49" fontId="23" fillId="3" borderId="3" xfId="0" applyNumberFormat="1" applyFont="1" applyFill="1" applyBorder="1" applyAlignment="1" applyProtection="1">
      <alignment horizontal="center" vertical="center" wrapText="1"/>
    </xf>
    <xf numFmtId="0" fontId="35" fillId="0" borderId="0" xfId="0" applyFont="1"/>
    <xf numFmtId="0" fontId="35" fillId="0" borderId="1" xfId="0" applyFont="1" applyBorder="1"/>
    <xf numFmtId="49" fontId="32" fillId="5" borderId="3" xfId="0" applyNumberFormat="1" applyFont="1" applyFill="1" applyBorder="1" applyAlignment="1" applyProtection="1">
      <alignment horizontal="center" vertical="center" wrapText="1"/>
    </xf>
    <xf numFmtId="49" fontId="11" fillId="6" borderId="46" xfId="3" applyNumberFormat="1" applyFont="1" applyFill="1" applyBorder="1" applyAlignment="1" applyProtection="1">
      <alignment horizontal="center" vertical="center" wrapText="1"/>
    </xf>
    <xf numFmtId="49" fontId="11" fillId="2" borderId="47" xfId="0" applyNumberFormat="1" applyFont="1" applyFill="1" applyBorder="1" applyAlignment="1" applyProtection="1">
      <alignment horizontal="center" vertical="center" wrapText="1"/>
    </xf>
    <xf numFmtId="49" fontId="23" fillId="3" borderId="47" xfId="0" applyNumberFormat="1" applyFont="1" applyFill="1" applyBorder="1" applyAlignment="1" applyProtection="1">
      <alignment horizontal="center" vertical="center" wrapText="1"/>
    </xf>
    <xf numFmtId="49" fontId="28" fillId="0" borderId="48" xfId="0" applyNumberFormat="1" applyFont="1" applyBorder="1" applyAlignment="1">
      <alignment horizontal="center" vertical="center" wrapText="1"/>
    </xf>
    <xf numFmtId="49" fontId="32" fillId="4" borderId="47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Protection="1"/>
    <xf numFmtId="0" fontId="0" fillId="0" borderId="0" xfId="0" applyFill="1"/>
    <xf numFmtId="0" fontId="35" fillId="3" borderId="1" xfId="0" applyFont="1" applyFill="1" applyBorder="1"/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7" fillId="7" borderId="1" xfId="0" applyFont="1" applyFill="1" applyBorder="1" applyAlignment="1" applyProtection="1">
      <alignment horizontal="left" vertical="top" wrapText="1"/>
    </xf>
    <xf numFmtId="1" fontId="37" fillId="7" borderId="1" xfId="0" applyNumberFormat="1" applyFont="1" applyFill="1" applyBorder="1" applyAlignment="1" applyProtection="1">
      <alignment horizontal="left" vertical="top" wrapText="1"/>
      <protection locked="0"/>
    </xf>
    <xf numFmtId="0" fontId="37" fillId="7" borderId="1" xfId="0" applyFont="1" applyFill="1" applyBorder="1" applyAlignment="1" applyProtection="1">
      <alignment horizontal="left" vertical="top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0" fontId="0" fillId="0" borderId="1" xfId="0" applyFill="1" applyBorder="1" applyAlignment="1" applyProtection="1">
      <alignment horizontal="left" vertical="top"/>
    </xf>
    <xf numFmtId="0" fontId="35" fillId="0" borderId="1" xfId="0" applyFont="1" applyBorder="1" applyAlignment="1">
      <alignment horizontal="left" vertical="top"/>
    </xf>
    <xf numFmtId="0" fontId="0" fillId="7" borderId="1" xfId="0" applyFill="1" applyBorder="1" applyProtection="1"/>
    <xf numFmtId="0" fontId="37" fillId="7" borderId="1" xfId="0" applyFont="1" applyFill="1" applyBorder="1" applyAlignment="1" applyProtection="1">
      <alignment vertical="top"/>
    </xf>
    <xf numFmtId="0" fontId="37" fillId="0" borderId="1" xfId="0" applyFont="1" applyFill="1" applyBorder="1" applyProtection="1"/>
    <xf numFmtId="49" fontId="41" fillId="0" borderId="5" xfId="0" applyNumberFormat="1" applyFont="1" applyBorder="1" applyAlignment="1" applyProtection="1">
      <alignment horizontal="center" vertical="center" wrapText="1"/>
    </xf>
    <xf numFmtId="49" fontId="41" fillId="0" borderId="4" xfId="0" applyNumberFormat="1" applyFont="1" applyBorder="1" applyAlignment="1" applyProtection="1">
      <alignment horizontal="center" vertical="center" wrapText="1"/>
    </xf>
    <xf numFmtId="1" fontId="0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left" vertical="top"/>
    </xf>
    <xf numFmtId="0" fontId="0" fillId="0" borderId="0" xfId="0" applyFont="1" applyAlignment="1" applyProtection="1">
      <alignment horizontal="center"/>
    </xf>
    <xf numFmtId="0" fontId="0" fillId="8" borderId="1" xfId="0" applyFill="1" applyBorder="1"/>
    <xf numFmtId="0" fontId="37" fillId="7" borderId="1" xfId="0" applyFont="1" applyFill="1" applyBorder="1" applyAlignment="1" applyProtection="1">
      <alignment horizontal="center" vertical="top"/>
    </xf>
    <xf numFmtId="0" fontId="37" fillId="7" borderId="1" xfId="0" applyFont="1" applyFill="1" applyBorder="1" applyAlignment="1" applyProtection="1">
      <alignment horizontal="center"/>
    </xf>
    <xf numFmtId="0" fontId="37" fillId="0" borderId="0" xfId="0" applyFont="1" applyAlignment="1">
      <alignment horizontal="center"/>
    </xf>
    <xf numFmtId="49" fontId="37" fillId="7" borderId="1" xfId="0" applyNumberFormat="1" applyFont="1" applyFill="1" applyBorder="1" applyAlignment="1" applyProtection="1">
      <alignment horizontal="center"/>
    </xf>
    <xf numFmtId="0" fontId="0" fillId="0" borderId="0" xfId="0" applyAlignment="1">
      <alignment vertical="top"/>
    </xf>
    <xf numFmtId="0" fontId="35" fillId="0" borderId="1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" xfId="0" applyFont="1" applyBorder="1" applyAlignment="1">
      <alignment vertical="top"/>
    </xf>
    <xf numFmtId="0" fontId="38" fillId="0" borderId="1" xfId="0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Font="1" applyBorder="1" applyAlignment="1">
      <alignment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Alignment="1">
      <alignment horizontal="center" vertical="top"/>
    </xf>
    <xf numFmtId="1" fontId="37" fillId="7" borderId="1" xfId="0" applyNumberFormat="1" applyFont="1" applyFill="1" applyBorder="1" applyAlignment="1" applyProtection="1">
      <alignment horizontal="center" vertical="top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49" fontId="37" fillId="7" borderId="1" xfId="0" applyNumberFormat="1" applyFont="1" applyFill="1" applyBorder="1" applyAlignment="1" applyProtection="1">
      <alignment horizontal="center" wrapText="1"/>
    </xf>
    <xf numFmtId="0" fontId="0" fillId="0" borderId="0" xfId="0" applyFont="1" applyAlignment="1">
      <alignment vertical="top" wrapText="1"/>
    </xf>
    <xf numFmtId="0" fontId="38" fillId="0" borderId="0" xfId="0" applyFont="1" applyAlignment="1">
      <alignment vertical="top" wrapText="1"/>
    </xf>
    <xf numFmtId="0" fontId="38" fillId="0" borderId="1" xfId="0" applyFont="1" applyBorder="1" applyAlignment="1">
      <alignment vertical="top"/>
    </xf>
    <xf numFmtId="0" fontId="38" fillId="0" borderId="15" xfId="0" applyFont="1" applyBorder="1" applyAlignment="1">
      <alignment horizontal="center" vertical="top" wrapText="1"/>
    </xf>
    <xf numFmtId="49" fontId="0" fillId="0" borderId="0" xfId="0" applyNumberFormat="1" applyFont="1" applyAlignment="1">
      <alignment horizontal="center" vertical="top"/>
    </xf>
    <xf numFmtId="0" fontId="0" fillId="0" borderId="0" xfId="0" applyFill="1" applyBorder="1"/>
    <xf numFmtId="1" fontId="37" fillId="0" borderId="0" xfId="0" applyNumberFormat="1" applyFont="1" applyFill="1" applyBorder="1" applyAlignment="1" applyProtection="1">
      <alignment horizontal="center" vertical="top"/>
    </xf>
    <xf numFmtId="0" fontId="37" fillId="0" borderId="0" xfId="0" applyFont="1" applyFill="1" applyBorder="1" applyAlignment="1">
      <alignment horizontal="center"/>
    </xf>
    <xf numFmtId="0" fontId="35" fillId="0" borderId="0" xfId="0" applyFont="1" applyAlignment="1">
      <alignment vertical="top"/>
    </xf>
    <xf numFmtId="1" fontId="37" fillId="7" borderId="1" xfId="0" applyNumberFormat="1" applyFont="1" applyFill="1" applyBorder="1" applyAlignment="1" applyProtection="1">
      <alignment horizontal="center"/>
    </xf>
    <xf numFmtId="0" fontId="35" fillId="0" borderId="0" xfId="0" applyFont="1" applyAlignment="1">
      <alignment horizontal="left" vertical="top"/>
    </xf>
    <xf numFmtId="49" fontId="37" fillId="7" borderId="1" xfId="0" applyNumberFormat="1" applyFont="1" applyFill="1" applyBorder="1" applyAlignment="1" applyProtection="1">
      <alignment horizontal="left" vertical="top" wrapText="1"/>
    </xf>
    <xf numFmtId="1" fontId="37" fillId="7" borderId="1" xfId="0" applyNumberFormat="1" applyFont="1" applyFill="1" applyBorder="1" applyAlignment="1" applyProtection="1">
      <alignment horizontal="left" vertical="top"/>
    </xf>
    <xf numFmtId="0" fontId="41" fillId="0" borderId="0" xfId="0" applyFont="1" applyAlignment="1">
      <alignment horizontal="left" vertical="top"/>
    </xf>
    <xf numFmtId="0" fontId="38" fillId="0" borderId="10" xfId="0" applyFont="1" applyBorder="1" applyAlignment="1">
      <alignment horizontal="left" vertical="top" wrapText="1"/>
    </xf>
    <xf numFmtId="0" fontId="38" fillId="0" borderId="9" xfId="0" applyFont="1" applyBorder="1" applyAlignment="1">
      <alignment horizontal="left" vertical="top" wrapText="1"/>
    </xf>
    <xf numFmtId="0" fontId="4" fillId="0" borderId="1" xfId="0" applyFont="1" applyBorder="1"/>
    <xf numFmtId="49" fontId="0" fillId="0" borderId="1" xfId="0" applyNumberFormat="1" applyFont="1" applyFill="1" applyBorder="1" applyAlignment="1" applyProtection="1">
      <alignment wrapText="1"/>
      <protection locked="0"/>
    </xf>
    <xf numFmtId="49" fontId="0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 applyAlignment="1" applyProtection="1">
      <alignment horizontal="left" vertical="top"/>
    </xf>
    <xf numFmtId="49" fontId="0" fillId="0" borderId="1" xfId="0" applyNumberFormat="1" applyFont="1" applyFill="1" applyBorder="1" applyAlignment="1" applyProtection="1">
      <alignment horizontal="left" vertical="top" wrapText="1"/>
      <protection locked="0"/>
    </xf>
    <xf numFmtId="49" fontId="0" fillId="0" borderId="11" xfId="0" applyNumberFormat="1" applyFont="1" applyFill="1" applyBorder="1" applyAlignment="1" applyProtection="1">
      <alignment horizontal="left" vertical="top" wrapText="1"/>
      <protection locked="0"/>
    </xf>
    <xf numFmtId="49" fontId="0" fillId="0" borderId="51" xfId="0" applyNumberFormat="1" applyFont="1" applyFill="1" applyBorder="1" applyAlignment="1">
      <alignment horizontal="left" vertical="top" wrapText="1"/>
    </xf>
    <xf numFmtId="49" fontId="0" fillId="0" borderId="52" xfId="0" applyNumberFormat="1" applyFont="1" applyFill="1" applyBorder="1" applyAlignment="1">
      <alignment horizontal="left" vertical="top" wrapText="1"/>
    </xf>
    <xf numFmtId="0" fontId="30" fillId="0" borderId="0" xfId="0" applyFont="1" applyFill="1" applyAlignment="1">
      <alignment horizontal="left" vertical="top" wrapText="1"/>
    </xf>
    <xf numFmtId="49" fontId="0" fillId="0" borderId="12" xfId="0" applyNumberFormat="1" applyFont="1" applyFill="1" applyBorder="1" applyAlignment="1" applyProtection="1">
      <alignment horizontal="left" vertical="top" wrapText="1"/>
      <protection locked="0"/>
    </xf>
    <xf numFmtId="49" fontId="30" fillId="0" borderId="11" xfId="0" applyNumberFormat="1" applyFont="1" applyFill="1" applyBorder="1" applyAlignment="1" applyProtection="1">
      <alignment horizontal="left" vertical="top" wrapText="1"/>
      <protection locked="0"/>
    </xf>
    <xf numFmtId="49" fontId="30" fillId="0" borderId="41" xfId="3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Font="1" applyFill="1" applyAlignment="1">
      <alignment horizontal="left" vertical="top" wrapText="1"/>
    </xf>
    <xf numFmtId="0" fontId="0" fillId="0" borderId="11" xfId="0" applyNumberFormat="1" applyFont="1" applyFill="1" applyBorder="1" applyAlignment="1" applyProtection="1">
      <alignment horizontal="left" vertical="top" wrapText="1"/>
      <protection locked="0"/>
    </xf>
    <xf numFmtId="0" fontId="35" fillId="0" borderId="1" xfId="0" applyFont="1" applyFill="1" applyBorder="1" applyAlignment="1">
      <alignment horizontal="left" vertical="top"/>
    </xf>
    <xf numFmtId="0" fontId="0" fillId="0" borderId="0" xfId="0" applyFont="1" applyFill="1" applyAlignment="1" applyProtection="1">
      <alignment horizontal="left" vertical="top"/>
    </xf>
    <xf numFmtId="0" fontId="37" fillId="0" borderId="1" xfId="0" applyFont="1" applyFill="1" applyBorder="1" applyAlignment="1" applyProtection="1">
      <alignment horizontal="left" vertical="top"/>
    </xf>
    <xf numFmtId="0" fontId="37" fillId="0" borderId="1" xfId="0" applyFont="1" applyFill="1" applyBorder="1" applyAlignment="1" applyProtection="1">
      <alignment horizontal="left" vertical="top" wrapText="1"/>
    </xf>
    <xf numFmtId="49" fontId="0" fillId="0" borderId="26" xfId="0" applyNumberFormat="1" applyFont="1" applyFill="1" applyBorder="1" applyAlignment="1" applyProtection="1">
      <alignment horizontal="left" vertical="top" wrapText="1"/>
      <protection locked="0"/>
    </xf>
    <xf numFmtId="49" fontId="0" fillId="0" borderId="2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 wrapText="1"/>
    </xf>
    <xf numFmtId="49" fontId="45" fillId="0" borderId="1" xfId="1" applyNumberFormat="1" applyFont="1" applyFill="1" applyBorder="1" applyAlignment="1" applyProtection="1">
      <alignment horizontal="left" vertical="top" wrapText="1"/>
      <protection locked="0"/>
    </xf>
    <xf numFmtId="49" fontId="45" fillId="0" borderId="12" xfId="1" applyNumberFormat="1" applyFont="1" applyFill="1" applyBorder="1" applyAlignment="1" applyProtection="1">
      <alignment horizontal="left" vertical="top" wrapText="1"/>
      <protection locked="0"/>
    </xf>
    <xf numFmtId="0" fontId="46" fillId="0" borderId="1" xfId="1" applyFont="1" applyFill="1" applyBorder="1" applyAlignment="1" applyProtection="1">
      <alignment horizontal="left" vertical="top" wrapText="1"/>
    </xf>
    <xf numFmtId="49" fontId="30" fillId="0" borderId="12" xfId="0" applyNumberFormat="1" applyFont="1" applyFill="1" applyBorder="1" applyAlignment="1" applyProtection="1">
      <alignment horizontal="left" vertical="top" wrapText="1"/>
      <protection locked="0"/>
    </xf>
    <xf numFmtId="0" fontId="0" fillId="3" borderId="1" xfId="0" applyFont="1" applyFill="1" applyBorder="1"/>
    <xf numFmtId="1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34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36" xfId="0" applyNumberFormat="1" applyFont="1" applyFill="1" applyBorder="1" applyAlignment="1">
      <alignment horizontal="center" vertical="center" wrapText="1"/>
    </xf>
    <xf numFmtId="1" fontId="0" fillId="0" borderId="38" xfId="0" applyNumberFormat="1" applyFont="1" applyFill="1" applyBorder="1" applyAlignment="1">
      <alignment horizontal="center" vertical="center" wrapText="1"/>
    </xf>
    <xf numFmtId="1" fontId="31" fillId="0" borderId="12" xfId="0" applyNumberFormat="1" applyFont="1" applyFill="1" applyBorder="1" applyAlignment="1" applyProtection="1">
      <alignment horizontal="center" vertical="center" wrapText="1"/>
      <protection locked="0"/>
    </xf>
    <xf numFmtId="1" fontId="3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42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44" xfId="3" applyNumberFormat="1" applyFont="1" applyFill="1" applyBorder="1" applyAlignment="1" applyProtection="1">
      <alignment horizontal="center" vertical="center" wrapText="1"/>
      <protection locked="0"/>
    </xf>
    <xf numFmtId="0" fontId="0" fillId="3" borderId="11" xfId="0" applyFont="1" applyFill="1" applyBorder="1" applyAlignment="1" applyProtection="1">
      <alignment horizontal="left" vertical="center" wrapText="1"/>
    </xf>
    <xf numFmtId="0" fontId="0" fillId="3" borderId="13" xfId="0" applyFont="1" applyFill="1" applyBorder="1" applyAlignment="1" applyProtection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31" fillId="4" borderId="11" xfId="0" applyNumberFormat="1" applyFont="1" applyFill="1" applyBorder="1" applyAlignment="1" applyProtection="1">
      <alignment horizontal="left" vertical="center" wrapText="1"/>
    </xf>
    <xf numFmtId="0" fontId="31" fillId="4" borderId="13" xfId="0" applyNumberFormat="1" applyFont="1" applyFill="1" applyBorder="1" applyAlignment="1" applyProtection="1">
      <alignment horizontal="left" vertical="center" wrapText="1"/>
    </xf>
    <xf numFmtId="0" fontId="0" fillId="5" borderId="11" xfId="0" applyFont="1" applyFill="1" applyBorder="1" applyAlignment="1" applyProtection="1">
      <alignment horizontal="left" vertical="center" wrapText="1"/>
    </xf>
    <xf numFmtId="0" fontId="0" fillId="5" borderId="13" xfId="0" applyFont="1" applyFill="1" applyBorder="1" applyAlignment="1" applyProtection="1">
      <alignment horizontal="left" vertical="center" wrapText="1"/>
    </xf>
    <xf numFmtId="0" fontId="3" fillId="6" borderId="41" xfId="3" applyFont="1" applyFill="1" applyBorder="1" applyAlignment="1" applyProtection="1">
      <alignment horizontal="left" vertical="center" wrapText="1"/>
    </xf>
    <xf numFmtId="0" fontId="3" fillId="6" borderId="43" xfId="3" applyFont="1" applyFill="1" applyBorder="1" applyAlignment="1" applyProtection="1">
      <alignment horizontal="left" vertical="center" wrapText="1"/>
    </xf>
    <xf numFmtId="0" fontId="0" fillId="3" borderId="2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49" fontId="0" fillId="0" borderId="1" xfId="0" applyNumberFormat="1" applyFill="1" applyBorder="1" applyAlignment="1" applyProtection="1">
      <alignment wrapText="1"/>
      <protection locked="0"/>
    </xf>
    <xf numFmtId="49" fontId="22" fillId="0" borderId="1" xfId="1" applyNumberFormat="1" applyFill="1" applyBorder="1" applyAlignment="1" applyProtection="1">
      <alignment wrapText="1"/>
      <protection locked="0"/>
    </xf>
    <xf numFmtId="49" fontId="0" fillId="0" borderId="39" xfId="0" applyNumberFormat="1" applyFont="1" applyFill="1" applyBorder="1" applyAlignment="1">
      <alignment wrapText="1"/>
    </xf>
    <xf numFmtId="49" fontId="0" fillId="0" borderId="1" xfId="0" applyNumberFormat="1" applyFill="1" applyBorder="1" applyAlignment="1" applyProtection="1">
      <alignment vertical="top" wrapText="1"/>
      <protection locked="0"/>
    </xf>
    <xf numFmtId="0" fontId="0" fillId="0" borderId="1" xfId="0" applyNumberFormat="1" applyFill="1" applyBorder="1" applyAlignment="1" applyProtection="1">
      <alignment vertical="top" wrapText="1"/>
      <protection locked="0"/>
    </xf>
    <xf numFmtId="0" fontId="0" fillId="0" borderId="21" xfId="0" applyNumberFormat="1" applyFill="1" applyBorder="1" applyAlignment="1" applyProtection="1">
      <alignment horizontal="center" wrapText="1"/>
      <protection locked="0"/>
    </xf>
    <xf numFmtId="49" fontId="0" fillId="0" borderId="21" xfId="0" applyNumberFormat="1" applyFont="1" applyFill="1" applyBorder="1" applyAlignment="1" applyProtection="1">
      <alignment horizontal="center" wrapText="1"/>
      <protection locked="0"/>
    </xf>
    <xf numFmtId="49" fontId="31" fillId="0" borderId="1" xfId="0" applyNumberFormat="1" applyFont="1" applyFill="1" applyBorder="1" applyAlignment="1" applyProtection="1">
      <alignment wrapText="1"/>
      <protection locked="0"/>
    </xf>
    <xf numFmtId="0" fontId="22" fillId="0" borderId="1" xfId="1" applyFill="1" applyBorder="1" applyAlignment="1">
      <alignment wrapText="1"/>
    </xf>
    <xf numFmtId="49" fontId="0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ill="1" applyBorder="1" applyAlignment="1" applyProtection="1">
      <alignment horizontal="center" wrapText="1"/>
      <protection locked="0"/>
    </xf>
    <xf numFmtId="1" fontId="37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21" xfId="0" applyNumberFormat="1" applyFill="1" applyBorder="1" applyAlignment="1" applyProtection="1">
      <alignment horizontal="center" vertical="top" wrapText="1"/>
      <protection locked="0"/>
    </xf>
    <xf numFmtId="49" fontId="0" fillId="0" borderId="21" xfId="0" applyNumberFormat="1" applyFont="1" applyFill="1" applyBorder="1" applyAlignment="1" applyProtection="1">
      <alignment horizontal="center" vertical="top" wrapText="1"/>
      <protection locked="0"/>
    </xf>
    <xf numFmtId="0" fontId="0" fillId="0" borderId="21" xfId="0" applyNumberFormat="1" applyFont="1" applyFill="1" applyBorder="1" applyAlignment="1" applyProtection="1">
      <alignment horizontal="center" vertical="top" wrapText="1"/>
      <protection locked="0"/>
    </xf>
    <xf numFmtId="0" fontId="26" fillId="0" borderId="49" xfId="0" applyNumberFormat="1" applyFont="1" applyFill="1" applyBorder="1" applyAlignment="1">
      <alignment horizontal="center" vertical="top" wrapText="1"/>
    </xf>
    <xf numFmtId="49" fontId="26" fillId="0" borderId="39" xfId="0" applyNumberFormat="1" applyFont="1" applyFill="1" applyBorder="1" applyAlignment="1">
      <alignment vertical="top" wrapText="1"/>
    </xf>
    <xf numFmtId="49" fontId="27" fillId="0" borderId="39" xfId="1" applyNumberFormat="1" applyFont="1" applyFill="1" applyBorder="1" applyAlignment="1" applyProtection="1">
      <alignment wrapText="1"/>
    </xf>
    <xf numFmtId="49" fontId="0" fillId="0" borderId="21" xfId="0" applyNumberFormat="1" applyFill="1" applyBorder="1" applyAlignment="1" applyProtection="1">
      <alignment horizontal="center" vertical="top" wrapText="1"/>
      <protection locked="0"/>
    </xf>
    <xf numFmtId="0" fontId="31" fillId="0" borderId="21" xfId="0" applyNumberFormat="1" applyFont="1" applyFill="1" applyBorder="1" applyAlignment="1" applyProtection="1">
      <alignment horizontal="center" vertical="top" wrapText="1"/>
      <protection locked="0"/>
    </xf>
    <xf numFmtId="49" fontId="31" fillId="0" borderId="1" xfId="0" applyNumberFormat="1" applyFont="1" applyFill="1" applyBorder="1" applyAlignment="1" applyProtection="1">
      <alignment vertical="top" wrapText="1"/>
      <protection locked="0"/>
    </xf>
    <xf numFmtId="49" fontId="31" fillId="0" borderId="2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NumberFormat="1" applyFill="1" applyBorder="1" applyAlignment="1" applyProtection="1">
      <alignment horizontal="center" vertical="top" wrapText="1"/>
      <protection locked="0"/>
    </xf>
    <xf numFmtId="0" fontId="0" fillId="0" borderId="1" xfId="0" applyNumberFormat="1" applyFont="1" applyFill="1" applyBorder="1" applyAlignment="1" applyProtection="1">
      <alignment horizontal="center" vertical="top" wrapText="1"/>
      <protection locked="0"/>
    </xf>
    <xf numFmtId="49" fontId="0" fillId="0" borderId="1" xfId="0" applyNumberFormat="1" applyFont="1" applyFill="1" applyBorder="1" applyAlignment="1" applyProtection="1">
      <alignment horizontal="center" vertical="top" wrapText="1"/>
      <protection locked="0"/>
    </xf>
    <xf numFmtId="0" fontId="3" fillId="0" borderId="45" xfId="3" applyNumberFormat="1" applyFont="1" applyFill="1" applyBorder="1" applyAlignment="1" applyProtection="1">
      <alignment horizontal="center" vertical="top" wrapText="1"/>
      <protection locked="0"/>
    </xf>
    <xf numFmtId="49" fontId="3" fillId="0" borderId="45" xfId="3" applyNumberFormat="1" applyFont="1" applyFill="1" applyBorder="1" applyAlignment="1" applyProtection="1">
      <alignment wrapText="1"/>
      <protection locked="0"/>
    </xf>
    <xf numFmtId="49" fontId="3" fillId="0" borderId="45" xfId="3" applyNumberFormat="1" applyFont="1" applyFill="1" applyBorder="1" applyAlignment="1" applyProtection="1">
      <alignment horizontal="center" vertical="top" wrapText="1"/>
      <protection locked="0"/>
    </xf>
    <xf numFmtId="49" fontId="3" fillId="0" borderId="45" xfId="3" applyNumberFormat="1" applyFont="1" applyFill="1" applyBorder="1" applyAlignment="1" applyProtection="1">
      <alignment vertical="top" wrapText="1"/>
      <protection locked="0"/>
    </xf>
    <xf numFmtId="0" fontId="0" fillId="0" borderId="1" xfId="0" applyFill="1" applyBorder="1" applyAlignment="1">
      <alignment wrapText="1"/>
    </xf>
    <xf numFmtId="0" fontId="22" fillId="0" borderId="1" xfId="1" applyFill="1" applyBorder="1"/>
    <xf numFmtId="1" fontId="41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Font="1" applyFill="1" applyBorder="1" applyAlignment="1" applyProtection="1">
      <alignment horizontal="center"/>
      <protection locked="0"/>
    </xf>
    <xf numFmtId="1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36" fillId="0" borderId="40" xfId="0" applyNumberFormat="1" applyFont="1" applyFill="1" applyBorder="1" applyAlignment="1">
      <alignment horizontal="center" vertical="center" wrapText="1"/>
    </xf>
    <xf numFmtId="1" fontId="3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3" xfId="0" applyNumberFormat="1" applyFont="1" applyFill="1" applyBorder="1" applyAlignment="1" applyProtection="1">
      <alignment horizontal="justify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41" fillId="0" borderId="46" xfId="3" applyNumberFormat="1" applyFont="1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/>
    </xf>
    <xf numFmtId="1" fontId="24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vertical="top"/>
    </xf>
    <xf numFmtId="0" fontId="35" fillId="0" borderId="1" xfId="0" applyFont="1" applyFill="1" applyBorder="1" applyAlignment="1">
      <alignment horizontal="left" vertical="top" wrapText="1"/>
    </xf>
    <xf numFmtId="49" fontId="35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/>
    </xf>
    <xf numFmtId="49" fontId="0" fillId="0" borderId="1" xfId="0" applyNumberFormat="1" applyFill="1" applyBorder="1" applyAlignment="1" applyProtection="1">
      <alignment horizontal="center" vertical="top" wrapText="1"/>
      <protection locked="0"/>
    </xf>
    <xf numFmtId="0" fontId="37" fillId="0" borderId="1" xfId="0" applyFont="1" applyFill="1" applyBorder="1" applyAlignment="1" applyProtection="1">
      <alignment vertical="top" wrapText="1"/>
    </xf>
    <xf numFmtId="0" fontId="0" fillId="0" borderId="0" xfId="0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1" xfId="0" applyNumberFormat="1" applyFill="1" applyBorder="1" applyAlignment="1" applyProtection="1">
      <alignment horizontal="left" vertical="top" wrapText="1"/>
      <protection locked="0"/>
    </xf>
    <xf numFmtId="49" fontId="22" fillId="0" borderId="1" xfId="1" applyNumberFormat="1" applyFill="1" applyBorder="1" applyAlignment="1" applyProtection="1">
      <alignment horizontal="left" vertical="top" wrapText="1"/>
      <protection locked="0"/>
    </xf>
    <xf numFmtId="0" fontId="0" fillId="0" borderId="1" xfId="0" applyNumberFormat="1" applyFont="1" applyFill="1" applyBorder="1" applyAlignment="1" applyProtection="1">
      <alignment horizontal="left" vertical="top" wrapText="1"/>
      <protection locked="0"/>
    </xf>
    <xf numFmtId="0" fontId="26" fillId="0" borderId="1" xfId="0" applyNumberFormat="1" applyFont="1" applyFill="1" applyBorder="1" applyAlignment="1">
      <alignment horizontal="left" vertical="top" wrapText="1"/>
    </xf>
    <xf numFmtId="0" fontId="31" fillId="0" borderId="1" xfId="0" applyNumberFormat="1" applyFont="1" applyFill="1" applyBorder="1" applyAlignment="1" applyProtection="1">
      <alignment horizontal="left" vertical="top" wrapText="1"/>
      <protection locked="0"/>
    </xf>
    <xf numFmtId="49" fontId="35" fillId="0" borderId="1" xfId="0" applyNumberFormat="1" applyFont="1" applyFill="1" applyBorder="1" applyAlignment="1" applyProtection="1">
      <alignment horizontal="left" vertical="top" wrapText="1"/>
      <protection locked="0"/>
    </xf>
    <xf numFmtId="49" fontId="31" fillId="0" borderId="1" xfId="0" applyNumberFormat="1" applyFont="1" applyFill="1" applyBorder="1" applyAlignment="1" applyProtection="1">
      <alignment horizontal="left" vertical="top" wrapText="1"/>
      <protection locked="0"/>
    </xf>
    <xf numFmtId="0" fontId="22" fillId="0" borderId="1" xfId="1" applyFill="1" applyBorder="1" applyAlignment="1">
      <alignment horizontal="left" vertical="top" wrapText="1"/>
    </xf>
    <xf numFmtId="49" fontId="0" fillId="0" borderId="1" xfId="0" applyNumberFormat="1" applyFill="1" applyBorder="1" applyAlignment="1" applyProtection="1">
      <alignment horizontal="left" vertical="top" wrapText="1"/>
      <protection locked="0"/>
    </xf>
    <xf numFmtId="49" fontId="0" fillId="3" borderId="1" xfId="0" applyNumberFormat="1" applyFont="1" applyFill="1" applyBorder="1" applyAlignment="1" applyProtection="1">
      <alignment horizontal="left" vertical="top" wrapText="1"/>
      <protection locked="0"/>
    </xf>
    <xf numFmtId="0" fontId="47" fillId="0" borderId="1" xfId="0" applyFont="1" applyBorder="1" applyAlignment="1">
      <alignment horizontal="left" vertical="top" wrapText="1"/>
    </xf>
    <xf numFmtId="0" fontId="0" fillId="0" borderId="0" xfId="0" applyAlignment="1" applyProtection="1">
      <alignment vertical="top" wrapText="1"/>
    </xf>
    <xf numFmtId="0" fontId="0" fillId="2" borderId="1" xfId="0" applyFill="1" applyBorder="1" applyAlignment="1" applyProtection="1">
      <alignment horizontal="center" vertical="top" wrapText="1"/>
    </xf>
    <xf numFmtId="0" fontId="0" fillId="2" borderId="1" xfId="0" applyFont="1" applyFill="1" applyBorder="1" applyAlignment="1" applyProtection="1">
      <alignment vertical="top" wrapText="1"/>
    </xf>
    <xf numFmtId="49" fontId="41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21" xfId="0" applyNumberFormat="1" applyFont="1" applyFill="1" applyBorder="1" applyAlignment="1" applyProtection="1">
      <alignment horizontal="center"/>
      <protection locked="0"/>
    </xf>
    <xf numFmtId="49" fontId="0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36" fillId="3" borderId="48" xfId="0" applyNumberFormat="1" applyFont="1" applyFill="1" applyBorder="1" applyAlignment="1">
      <alignment horizontal="center" vertical="center" wrapText="1"/>
    </xf>
    <xf numFmtId="49" fontId="35" fillId="3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35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1" fillId="3" borderId="46" xfId="3" applyNumberFormat="1" applyFont="1" applyFill="1" applyBorder="1" applyAlignment="1" applyProtection="1">
      <alignment horizontal="center" vertical="center" wrapText="1"/>
      <protection locked="0"/>
    </xf>
    <xf numFmtId="49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" xfId="0" applyNumberFormat="1" applyFont="1" applyFill="1" applyBorder="1" applyAlignment="1" applyProtection="1">
      <alignment horizontal="center"/>
      <protection locked="0"/>
    </xf>
    <xf numFmtId="9" fontId="11" fillId="0" borderId="1" xfId="2" applyFont="1" applyFill="1" applyBorder="1" applyAlignment="1" applyProtection="1">
      <alignment horizontal="center" vertical="center" wrapText="1"/>
      <protection locked="0"/>
    </xf>
    <xf numFmtId="9" fontId="15" fillId="0" borderId="1" xfId="2" applyFont="1" applyFill="1" applyBorder="1" applyAlignment="1" applyProtection="1">
      <alignment horizontal="center" vertical="center" wrapText="1"/>
      <protection locked="0"/>
    </xf>
    <xf numFmtId="9" fontId="11" fillId="0" borderId="1" xfId="2" applyFont="1" applyFill="1" applyBorder="1" applyAlignment="1" applyProtection="1">
      <alignment horizontal="center" vertical="center"/>
      <protection locked="0"/>
    </xf>
    <xf numFmtId="9" fontId="23" fillId="0" borderId="1" xfId="2" applyFont="1" applyFill="1" applyBorder="1" applyAlignment="1" applyProtection="1">
      <alignment horizontal="center" vertical="center" wrapText="1"/>
      <protection locked="0"/>
    </xf>
    <xf numFmtId="9" fontId="24" fillId="0" borderId="1" xfId="2" applyFont="1" applyFill="1" applyBorder="1" applyAlignment="1" applyProtection="1">
      <alignment horizontal="center" vertical="center" wrapText="1"/>
      <protection locked="0"/>
    </xf>
    <xf numFmtId="9" fontId="23" fillId="0" borderId="1" xfId="2" applyFont="1" applyFill="1" applyBorder="1" applyAlignment="1" applyProtection="1">
      <alignment horizontal="center" vertical="center"/>
      <protection locked="0"/>
    </xf>
    <xf numFmtId="10" fontId="28" fillId="0" borderId="1" xfId="0" applyNumberFormat="1" applyFont="1" applyFill="1" applyBorder="1" applyAlignment="1">
      <alignment horizontal="center" vertical="center" wrapText="1"/>
    </xf>
    <xf numFmtId="9" fontId="21" fillId="0" borderId="1" xfId="0" applyNumberFormat="1" applyFont="1" applyFill="1" applyBorder="1" applyAlignment="1">
      <alignment horizontal="center" vertical="center" wrapText="1"/>
    </xf>
    <xf numFmtId="9" fontId="28" fillId="0" borderId="1" xfId="0" applyNumberFormat="1" applyFont="1" applyFill="1" applyBorder="1" applyAlignment="1">
      <alignment horizontal="center" vertical="center"/>
    </xf>
    <xf numFmtId="9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Fill="1" applyBorder="1" applyAlignment="1" applyProtection="1">
      <alignment horizontal="center" vertical="center"/>
      <protection locked="0"/>
    </xf>
    <xf numFmtId="0" fontId="2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2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/>
    </xf>
    <xf numFmtId="9" fontId="32" fillId="0" borderId="1" xfId="2" applyFont="1" applyFill="1" applyBorder="1" applyAlignment="1" applyProtection="1">
      <alignment horizontal="center" vertical="center" wrapText="1"/>
      <protection locked="0"/>
    </xf>
    <xf numFmtId="9" fontId="33" fillId="0" borderId="1" xfId="2" applyFont="1" applyFill="1" applyBorder="1" applyAlignment="1" applyProtection="1">
      <alignment horizontal="center" vertical="center" wrapText="1"/>
      <protection locked="0"/>
    </xf>
    <xf numFmtId="9" fontId="32" fillId="0" borderId="1" xfId="2" applyFont="1" applyFill="1" applyBorder="1" applyAlignment="1" applyProtection="1">
      <alignment horizontal="center" vertical="center"/>
      <protection locked="0"/>
    </xf>
    <xf numFmtId="1" fontId="23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24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23" fillId="0" borderId="1" xfId="2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 applyProtection="1">
      <alignment horizontal="left" wrapText="1"/>
      <protection locked="0"/>
    </xf>
    <xf numFmtId="0" fontId="4" fillId="0" borderId="50" xfId="0" applyFont="1" applyBorder="1" applyAlignment="1" applyProtection="1">
      <alignment horizontal="center" wrapText="1"/>
    </xf>
    <xf numFmtId="0" fontId="4" fillId="0" borderId="5" xfId="0" applyFont="1" applyBorder="1" applyAlignment="1" applyProtection="1">
      <alignment horizontal="center" wrapText="1"/>
    </xf>
    <xf numFmtId="0" fontId="4" fillId="0" borderId="4" xfId="0" applyFont="1" applyBorder="1" applyAlignment="1" applyProtection="1">
      <alignment horizontal="center" wrapText="1"/>
    </xf>
    <xf numFmtId="49" fontId="26" fillId="0" borderId="48" xfId="0" applyNumberFormat="1" applyFont="1" applyFill="1" applyBorder="1" applyAlignment="1">
      <alignment horizontal="center" wrapText="1"/>
    </xf>
    <xf numFmtId="1" fontId="26" fillId="0" borderId="40" xfId="0" applyNumberFormat="1" applyFont="1" applyFill="1" applyBorder="1" applyAlignment="1">
      <alignment horizontal="center" wrapText="1"/>
    </xf>
    <xf numFmtId="49" fontId="0" fillId="0" borderId="3" xfId="0" applyNumberFormat="1" applyFont="1" applyFill="1" applyBorder="1" applyAlignment="1" applyProtection="1">
      <alignment horizontal="center" wrapText="1"/>
      <protection locked="0"/>
    </xf>
    <xf numFmtId="49" fontId="26" fillId="0" borderId="49" xfId="0" applyNumberFormat="1" applyFont="1" applyFill="1" applyBorder="1" applyAlignment="1">
      <alignment horizontal="center" wrapText="1"/>
    </xf>
    <xf numFmtId="1" fontId="0" fillId="0" borderId="39" xfId="0" applyNumberFormat="1" applyFont="1" applyFill="1" applyBorder="1" applyAlignment="1">
      <alignment horizontal="center" wrapText="1"/>
    </xf>
    <xf numFmtId="49" fontId="0" fillId="0" borderId="49" xfId="0" applyNumberFormat="1" applyFont="1" applyFill="1" applyBorder="1" applyAlignment="1">
      <alignment horizontal="center" wrapText="1"/>
    </xf>
    <xf numFmtId="49" fontId="0" fillId="0" borderId="47" xfId="0" applyNumberFormat="1" applyFont="1" applyFill="1" applyBorder="1" applyAlignment="1" applyProtection="1">
      <alignment horizontal="center" wrapText="1"/>
      <protection locked="0"/>
    </xf>
    <xf numFmtId="1" fontId="0" fillId="0" borderId="3" xfId="0" applyNumberFormat="1" applyFont="1" applyFill="1" applyBorder="1" applyAlignment="1" applyProtection="1">
      <alignment horizontal="center" wrapText="1"/>
      <protection locked="0"/>
    </xf>
    <xf numFmtId="1" fontId="0" fillId="0" borderId="1" xfId="0" applyNumberFormat="1" applyFont="1" applyFill="1" applyBorder="1" applyAlignment="1" applyProtection="1">
      <alignment horizontal="center" wrapText="1"/>
      <protection locked="0"/>
    </xf>
    <xf numFmtId="49" fontId="0" fillId="0" borderId="21" xfId="0" applyNumberFormat="1" applyFill="1" applyBorder="1" applyAlignment="1" applyProtection="1">
      <alignment horizontal="center" wrapText="1"/>
      <protection locked="0"/>
    </xf>
    <xf numFmtId="49" fontId="31" fillId="0" borderId="3" xfId="0" applyNumberFormat="1" applyFont="1" applyFill="1" applyBorder="1" applyAlignment="1" applyProtection="1">
      <alignment horizontal="center" wrapText="1"/>
      <protection locked="0"/>
    </xf>
    <xf numFmtId="1" fontId="31" fillId="0" borderId="3" xfId="0" applyNumberFormat="1" applyFont="1" applyFill="1" applyBorder="1" applyAlignment="1" applyProtection="1">
      <alignment horizontal="center" wrapText="1"/>
      <protection locked="0"/>
    </xf>
    <xf numFmtId="49" fontId="0" fillId="0" borderId="3" xfId="0" applyNumberFormat="1" applyFill="1" applyBorder="1" applyAlignment="1" applyProtection="1">
      <alignment horizontal="center" wrapText="1"/>
      <protection locked="0"/>
    </xf>
    <xf numFmtId="0" fontId="0" fillId="0" borderId="3" xfId="0" applyNumberFormat="1" applyFont="1" applyFill="1" applyBorder="1" applyAlignment="1" applyProtection="1">
      <alignment horizontal="center" wrapText="1"/>
      <protection locked="0"/>
    </xf>
    <xf numFmtId="49" fontId="3" fillId="0" borderId="46" xfId="3" applyNumberFormat="1" applyFont="1" applyFill="1" applyBorder="1" applyAlignment="1" applyProtection="1">
      <alignment horizontal="center" wrapText="1"/>
      <protection locked="0"/>
    </xf>
    <xf numFmtId="1" fontId="3" fillId="0" borderId="46" xfId="3" applyNumberFormat="1" applyFont="1" applyFill="1" applyBorder="1" applyAlignment="1" applyProtection="1">
      <alignment horizontal="center" wrapText="1"/>
      <protection locked="0"/>
    </xf>
    <xf numFmtId="1" fontId="43" fillId="0" borderId="47" xfId="0" applyNumberFormat="1" applyFont="1" applyFill="1" applyBorder="1" applyAlignment="1" applyProtection="1">
      <alignment horizontal="center" wrapText="1"/>
      <protection locked="0"/>
    </xf>
    <xf numFmtId="49" fontId="4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8" fillId="0" borderId="1" xfId="0" applyNumberFormat="1" applyFont="1" applyFill="1" applyBorder="1" applyAlignment="1">
      <alignment horizontal="center" vertical="center" wrapText="1"/>
    </xf>
    <xf numFmtId="49" fontId="4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0" fillId="7" borderId="1" xfId="0" applyFill="1" applyBorder="1" applyAlignment="1" applyProtection="1">
      <alignment horizontal="center" vertical="top"/>
    </xf>
    <xf numFmtId="0" fontId="49" fillId="0" borderId="0" xfId="0" applyFont="1" applyAlignment="1">
      <alignment vertical="top" wrapText="1"/>
    </xf>
    <xf numFmtId="49" fontId="30" fillId="0" borderId="39" xfId="0" applyNumberFormat="1" applyFont="1" applyFill="1" applyBorder="1" applyAlignment="1">
      <alignment vertical="top" wrapText="1"/>
    </xf>
    <xf numFmtId="49" fontId="30" fillId="0" borderId="1" xfId="0" applyNumberFormat="1" applyFont="1" applyFill="1" applyBorder="1" applyAlignment="1" applyProtection="1">
      <alignment vertical="top" wrapText="1"/>
      <protection locked="0"/>
    </xf>
    <xf numFmtId="49" fontId="30" fillId="0" borderId="45" xfId="3" applyNumberFormat="1" applyFont="1" applyFill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</xf>
    <xf numFmtId="49" fontId="0" fillId="3" borderId="3" xfId="0" applyNumberFormat="1" applyFill="1" applyBorder="1" applyAlignment="1" applyProtection="1">
      <alignment horizontal="center" vertical="center" wrapText="1"/>
      <protection locked="0"/>
    </xf>
    <xf numFmtId="49" fontId="0" fillId="3" borderId="47" xfId="0" applyNumberFormat="1" applyFill="1" applyBorder="1" applyAlignment="1" applyProtection="1">
      <alignment horizontal="center" vertical="center"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0" fontId="50" fillId="0" borderId="0" xfId="0" applyFont="1" applyAlignment="1">
      <alignment horizontal="justify"/>
    </xf>
    <xf numFmtId="0" fontId="4" fillId="0" borderId="5" xfId="0" applyFont="1" applyBorder="1" applyAlignment="1" applyProtection="1">
      <alignment horizontal="center" vertical="top" wrapText="1"/>
    </xf>
    <xf numFmtId="49" fontId="0" fillId="0" borderId="3" xfId="0" applyNumberFormat="1" applyFont="1" applyFill="1" applyBorder="1" applyAlignment="1" applyProtection="1">
      <alignment horizontal="center" vertical="top" wrapText="1"/>
      <protection locked="0"/>
    </xf>
    <xf numFmtId="49" fontId="26" fillId="0" borderId="39" xfId="0" applyNumberFormat="1" applyFont="1" applyFill="1" applyBorder="1" applyAlignment="1">
      <alignment horizontal="center" vertical="top" wrapText="1"/>
    </xf>
    <xf numFmtId="49" fontId="0" fillId="0" borderId="3" xfId="0" applyNumberFormat="1" applyFill="1" applyBorder="1" applyAlignment="1" applyProtection="1">
      <alignment horizontal="center" vertical="top" wrapText="1"/>
      <protection locked="0"/>
    </xf>
    <xf numFmtId="49" fontId="3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46" xfId="3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horizontal="center" vertical="top"/>
    </xf>
    <xf numFmtId="49" fontId="26" fillId="0" borderId="48" xfId="0" applyNumberFormat="1" applyFont="1" applyFill="1" applyBorder="1" applyAlignment="1">
      <alignment horizontal="center" vertical="top" wrapText="1"/>
    </xf>
    <xf numFmtId="49" fontId="41" fillId="0" borderId="3" xfId="0" applyNumberFormat="1" applyFont="1" applyFill="1" applyBorder="1" applyAlignment="1" applyProtection="1">
      <alignment horizontal="left" vertical="top" wrapText="1"/>
      <protection locked="0"/>
    </xf>
    <xf numFmtId="1" fontId="4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41" fillId="0" borderId="1" xfId="0" applyNumberFormat="1" applyFont="1" applyFill="1" applyBorder="1" applyAlignment="1" applyProtection="1">
      <alignment horizontal="left" vertical="top" wrapText="1"/>
      <protection locked="0"/>
    </xf>
    <xf numFmtId="1" fontId="0" fillId="0" borderId="1" xfId="0" applyNumberFormat="1" applyFont="1" applyFill="1" applyBorder="1" applyAlignment="1" applyProtection="1">
      <alignment horizontal="center" vertical="top"/>
      <protection locked="0"/>
    </xf>
    <xf numFmtId="49" fontId="0" fillId="0" borderId="3" xfId="0" applyNumberFormat="1" applyFont="1" applyFill="1" applyBorder="1" applyAlignment="1" applyProtection="1">
      <alignment horizontal="left" vertical="top" wrapText="1"/>
      <protection locked="0"/>
    </xf>
    <xf numFmtId="1" fontId="0" fillId="0" borderId="3" xfId="0" applyNumberFormat="1" applyFont="1" applyFill="1" applyBorder="1" applyAlignment="1" applyProtection="1">
      <alignment horizontal="center" vertical="top" wrapText="1"/>
      <protection locked="0"/>
    </xf>
    <xf numFmtId="49" fontId="41" fillId="0" borderId="21" xfId="0" applyNumberFormat="1" applyFont="1" applyFill="1" applyBorder="1" applyAlignment="1" applyProtection="1">
      <alignment vertical="top" wrapText="1"/>
      <protection locked="0"/>
    </xf>
    <xf numFmtId="49" fontId="0" fillId="0" borderId="49" xfId="0" applyNumberFormat="1" applyFont="1" applyFill="1" applyBorder="1" applyAlignment="1">
      <alignment horizontal="left" vertical="top" wrapText="1"/>
    </xf>
    <xf numFmtId="49" fontId="36" fillId="0" borderId="40" xfId="0" applyNumberFormat="1" applyFont="1" applyFill="1" applyBorder="1" applyAlignment="1">
      <alignment horizontal="left" vertical="top" wrapText="1"/>
    </xf>
    <xf numFmtId="1" fontId="36" fillId="0" borderId="40" xfId="0" applyNumberFormat="1" applyFont="1" applyFill="1" applyBorder="1" applyAlignment="1">
      <alignment horizontal="center" vertical="top" wrapText="1"/>
    </xf>
    <xf numFmtId="49" fontId="35" fillId="0" borderId="21" xfId="0" applyNumberFormat="1" applyFont="1" applyFill="1" applyBorder="1" applyAlignment="1" applyProtection="1">
      <alignment horizontal="left" vertical="top" wrapText="1"/>
      <protection locked="0"/>
    </xf>
    <xf numFmtId="49" fontId="35" fillId="0" borderId="3" xfId="0" applyNumberFormat="1" applyFont="1" applyFill="1" applyBorder="1" applyAlignment="1" applyProtection="1">
      <alignment horizontal="left" vertical="top" wrapText="1"/>
      <protection locked="0"/>
    </xf>
    <xf numFmtId="1" fontId="35" fillId="0" borderId="3" xfId="0" applyNumberFormat="1" applyFont="1" applyFill="1" applyBorder="1" applyAlignment="1" applyProtection="1">
      <alignment horizontal="center" vertical="top" wrapText="1"/>
      <protection locked="0"/>
    </xf>
    <xf numFmtId="49" fontId="41" fillId="0" borderId="45" xfId="3" applyNumberFormat="1" applyFont="1" applyFill="1" applyBorder="1" applyAlignment="1" applyProtection="1">
      <alignment horizontal="left" vertical="top" wrapText="1"/>
      <protection locked="0"/>
    </xf>
    <xf numFmtId="49" fontId="41" fillId="0" borderId="46" xfId="3" applyNumberFormat="1" applyFont="1" applyFill="1" applyBorder="1" applyAlignment="1" applyProtection="1">
      <alignment horizontal="left" vertical="top" wrapText="1"/>
      <protection locked="0"/>
    </xf>
    <xf numFmtId="1" fontId="41" fillId="0" borderId="46" xfId="3" applyNumberFormat="1" applyFont="1" applyFill="1" applyBorder="1" applyAlignment="1" applyProtection="1">
      <alignment horizontal="center" vertical="top" wrapText="1"/>
      <protection locked="0"/>
    </xf>
    <xf numFmtId="1" fontId="41" fillId="0" borderId="45" xfId="3" applyNumberFormat="1" applyFont="1" applyFill="1" applyBorder="1" applyAlignment="1" applyProtection="1">
      <alignment horizontal="center" vertical="top"/>
      <protection locked="0"/>
    </xf>
    <xf numFmtId="49" fontId="0" fillId="0" borderId="3" xfId="0" applyNumberFormat="1" applyFill="1" applyBorder="1" applyAlignment="1" applyProtection="1">
      <alignment horizontal="left" vertical="top" wrapText="1"/>
      <protection locked="0"/>
    </xf>
    <xf numFmtId="49" fontId="0" fillId="0" borderId="47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vertical="top"/>
    </xf>
    <xf numFmtId="49" fontId="36" fillId="0" borderId="45" xfId="3" applyNumberFormat="1" applyFont="1" applyFill="1" applyBorder="1" applyAlignment="1" applyProtection="1">
      <alignment vertical="top" wrapText="1"/>
      <protection locked="0"/>
    </xf>
    <xf numFmtId="1" fontId="0" fillId="0" borderId="1" xfId="0" applyNumberForma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8" fillId="0" borderId="40" xfId="0" applyNumberFormat="1" applyFont="1" applyFill="1" applyBorder="1" applyAlignment="1">
      <alignment horizontal="center" vertical="center" wrapText="1"/>
    </xf>
    <xf numFmtId="1" fontId="0" fillId="0" borderId="39" xfId="0" applyNumberFormat="1" applyFont="1" applyFill="1" applyBorder="1" applyAlignment="1">
      <alignment horizontal="center" vertical="center" wrapText="1"/>
    </xf>
    <xf numFmtId="1" fontId="29" fillId="0" borderId="39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1" fillId="0" borderId="46" xfId="3" applyNumberFormat="1" applyFont="1" applyFill="1" applyBorder="1" applyAlignment="1" applyProtection="1">
      <alignment horizontal="center" vertical="center" wrapText="1"/>
      <protection locked="0"/>
    </xf>
    <xf numFmtId="1" fontId="3" fillId="0" borderId="45" xfId="3" applyNumberFormat="1" applyFill="1" applyBorder="1" applyAlignment="1" applyProtection="1">
      <alignment horizontal="center" vertical="center" wrapText="1"/>
      <protection locked="0"/>
    </xf>
    <xf numFmtId="1" fontId="7" fillId="0" borderId="45" xfId="3" applyNumberFormat="1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49" fontId="41" fillId="0" borderId="47" xfId="0" applyNumberFormat="1" applyFont="1" applyFill="1" applyBorder="1" applyAlignment="1" applyProtection="1">
      <alignment horizontal="left" vertical="top" wrapText="1"/>
      <protection locked="0"/>
    </xf>
    <xf numFmtId="49" fontId="41" fillId="0" borderId="21" xfId="0" applyNumberFormat="1" applyFont="1" applyFill="1" applyBorder="1" applyAlignment="1" applyProtection="1">
      <alignment horizontal="left" vertical="top" wrapText="1"/>
      <protection locked="0"/>
    </xf>
    <xf numFmtId="1" fontId="41" fillId="0" borderId="1" xfId="0" applyNumberFormat="1" applyFont="1" applyFill="1" applyBorder="1" applyAlignment="1" applyProtection="1">
      <alignment horizontal="center" vertical="top" wrapText="1"/>
      <protection locked="0"/>
    </xf>
    <xf numFmtId="1" fontId="0" fillId="0" borderId="1" xfId="0" applyNumberFormat="1" applyFont="1" applyFill="1" applyBorder="1" applyAlignment="1" applyProtection="1">
      <alignment horizontal="center" vertical="top" wrapText="1"/>
      <protection locked="0"/>
    </xf>
    <xf numFmtId="49" fontId="0" fillId="0" borderId="47" xfId="0" applyNumberFormat="1" applyFill="1" applyBorder="1" applyAlignment="1" applyProtection="1">
      <alignment horizontal="left" vertical="top" wrapText="1"/>
      <protection locked="0"/>
    </xf>
    <xf numFmtId="49" fontId="0" fillId="0" borderId="21" xfId="0" applyNumberFormat="1" applyFill="1" applyBorder="1" applyAlignment="1" applyProtection="1">
      <alignment horizontal="left" vertical="top" wrapText="1"/>
      <protection locked="0"/>
    </xf>
    <xf numFmtId="49" fontId="36" fillId="0" borderId="48" xfId="0" applyNumberFormat="1" applyFont="1" applyFill="1" applyBorder="1" applyAlignment="1">
      <alignment horizontal="left" vertical="top" wrapText="1"/>
    </xf>
    <xf numFmtId="1" fontId="36" fillId="0" borderId="39" xfId="0" applyNumberFormat="1" applyFont="1" applyFill="1" applyBorder="1" applyAlignment="1">
      <alignment horizontal="center" vertical="top" wrapText="1"/>
    </xf>
    <xf numFmtId="1" fontId="0" fillId="0" borderId="39" xfId="0" applyNumberFormat="1" applyFont="1" applyFill="1" applyBorder="1" applyAlignment="1">
      <alignment horizontal="center" vertical="top" wrapText="1"/>
    </xf>
    <xf numFmtId="49" fontId="36" fillId="0" borderId="49" xfId="0" applyNumberFormat="1" applyFont="1" applyFill="1" applyBorder="1" applyAlignment="1">
      <alignment horizontal="left" vertical="top" wrapText="1"/>
    </xf>
    <xf numFmtId="49" fontId="35" fillId="0" borderId="47" xfId="0" applyNumberFormat="1" applyFont="1" applyFill="1" applyBorder="1" applyAlignment="1" applyProtection="1">
      <alignment horizontal="left" vertical="top" wrapText="1"/>
      <protection locked="0"/>
    </xf>
    <xf numFmtId="0" fontId="4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1" fontId="35" fillId="0" borderId="1" xfId="0" applyNumberFormat="1" applyFont="1" applyFill="1" applyBorder="1" applyAlignment="1" applyProtection="1">
      <alignment horizontal="center" vertical="top" wrapText="1"/>
      <protection locked="0"/>
    </xf>
    <xf numFmtId="1" fontId="41" fillId="0" borderId="45" xfId="3" applyNumberFormat="1" applyFont="1" applyFill="1" applyBorder="1" applyAlignment="1" applyProtection="1">
      <alignment horizontal="center" vertical="top" wrapText="1"/>
      <protection locked="0"/>
    </xf>
    <xf numFmtId="0" fontId="44" fillId="0" borderId="0" xfId="0" applyFont="1" applyFill="1" applyAlignment="1">
      <alignment vertical="top"/>
    </xf>
    <xf numFmtId="0" fontId="0" fillId="0" borderId="1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49" fontId="0" fillId="0" borderId="19" xfId="0" applyNumberFormat="1" applyFont="1" applyFill="1" applyBorder="1" applyAlignment="1" applyProtection="1">
      <alignment horizontal="left" vertical="top" wrapText="1"/>
      <protection locked="0"/>
    </xf>
    <xf numFmtId="1" fontId="0" fillId="0" borderId="6" xfId="0" applyNumberFormat="1" applyFont="1" applyFill="1" applyBorder="1" applyAlignment="1" applyProtection="1">
      <alignment horizontal="center" vertical="top" wrapText="1"/>
      <protection locked="0"/>
    </xf>
    <xf numFmtId="0" fontId="0" fillId="0" borderId="6" xfId="0" applyFont="1" applyFill="1" applyBorder="1" applyAlignment="1">
      <alignment horizontal="center" vertical="top"/>
    </xf>
    <xf numFmtId="0" fontId="0" fillId="0" borderId="6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41" fillId="0" borderId="47" xfId="0" applyNumberFormat="1" applyFont="1" applyFill="1" applyBorder="1" applyAlignment="1" applyProtection="1">
      <alignment vertical="top" wrapText="1"/>
      <protection locked="0"/>
    </xf>
    <xf numFmtId="49" fontId="0" fillId="0" borderId="3" xfId="0" applyNumberFormat="1" applyFont="1" applyFill="1" applyBorder="1" applyAlignment="1" applyProtection="1">
      <alignment vertical="top" wrapText="1"/>
      <protection locked="0"/>
    </xf>
    <xf numFmtId="49" fontId="0" fillId="0" borderId="47" xfId="0" applyNumberFormat="1" applyFont="1" applyFill="1" applyBorder="1" applyAlignment="1" applyProtection="1">
      <alignment vertical="top" wrapText="1"/>
      <protection locked="0"/>
    </xf>
    <xf numFmtId="49" fontId="0" fillId="0" borderId="21" xfId="0" applyNumberFormat="1" applyFont="1" applyFill="1" applyBorder="1" applyAlignment="1" applyProtection="1">
      <alignment vertical="top" wrapText="1"/>
      <protection locked="0"/>
    </xf>
    <xf numFmtId="49" fontId="36" fillId="0" borderId="39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 applyProtection="1">
      <alignment vertical="top" wrapText="1"/>
      <protection locked="0"/>
    </xf>
    <xf numFmtId="49" fontId="0" fillId="0" borderId="3" xfId="0" applyNumberFormat="1" applyFill="1" applyBorder="1" applyAlignment="1" applyProtection="1">
      <alignment vertical="top" wrapText="1"/>
      <protection locked="0"/>
    </xf>
    <xf numFmtId="49" fontId="41" fillId="0" borderId="45" xfId="3" applyNumberFormat="1" applyFont="1" applyFill="1" applyBorder="1" applyAlignment="1" applyProtection="1">
      <alignment vertical="top" wrapText="1"/>
      <protection locked="0"/>
    </xf>
    <xf numFmtId="0" fontId="0" fillId="0" borderId="21" xfId="0" applyFont="1" applyFill="1" applyBorder="1" applyAlignment="1" applyProtection="1">
      <alignment vertical="top"/>
      <protection locked="0"/>
    </xf>
    <xf numFmtId="0" fontId="41" fillId="0" borderId="1" xfId="0" applyFont="1" applyFill="1" applyBorder="1" applyAlignment="1" applyProtection="1">
      <alignment vertical="top" wrapText="1"/>
      <protection locked="0"/>
    </xf>
    <xf numFmtId="49" fontId="41" fillId="0" borderId="1" xfId="0" applyNumberFormat="1" applyFont="1" applyFill="1" applyBorder="1" applyAlignment="1" applyProtection="1">
      <alignment horizontal="center" vertical="top" wrapText="1"/>
      <protection locked="0"/>
    </xf>
    <xf numFmtId="0" fontId="0" fillId="0" borderId="1" xfId="0" applyFont="1" applyFill="1" applyBorder="1" applyAlignment="1" applyProtection="1">
      <alignment vertical="top" wrapText="1"/>
      <protection locked="0"/>
    </xf>
    <xf numFmtId="0" fontId="0" fillId="0" borderId="49" xfId="0" applyFont="1" applyFill="1" applyBorder="1" applyAlignment="1">
      <alignment vertical="top"/>
    </xf>
    <xf numFmtId="0" fontId="36" fillId="0" borderId="39" xfId="0" applyFont="1" applyFill="1" applyBorder="1" applyAlignment="1">
      <alignment vertical="top" wrapText="1"/>
    </xf>
    <xf numFmtId="49" fontId="36" fillId="0" borderId="39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 applyProtection="1">
      <alignment vertical="top"/>
      <protection locked="0"/>
    </xf>
    <xf numFmtId="0" fontId="35" fillId="0" borderId="1" xfId="0" applyFont="1" applyFill="1" applyBorder="1" applyAlignment="1" applyProtection="1">
      <alignment vertical="top" wrapText="1"/>
      <protection locked="0"/>
    </xf>
    <xf numFmtId="0" fontId="41" fillId="0" borderId="45" xfId="3" applyFont="1" applyFill="1" applyBorder="1" applyAlignment="1" applyProtection="1">
      <alignment vertical="top"/>
      <protection locked="0"/>
    </xf>
    <xf numFmtId="0" fontId="41" fillId="0" borderId="45" xfId="3" applyFont="1" applyFill="1" applyBorder="1" applyAlignment="1" applyProtection="1">
      <alignment vertical="top" wrapText="1"/>
      <protection locked="0"/>
    </xf>
    <xf numFmtId="49" fontId="41" fillId="0" borderId="45" xfId="3" applyNumberFormat="1" applyFont="1" applyFill="1" applyBorder="1" applyAlignment="1" applyProtection="1">
      <alignment horizontal="center" vertical="top" wrapText="1"/>
      <protection locked="0"/>
    </xf>
    <xf numFmtId="1" fontId="0" fillId="0" borderId="3" xfId="0" applyNumberFormat="1" applyFont="1" applyFill="1" applyBorder="1" applyAlignment="1" applyProtection="1">
      <alignment horizontal="left" vertical="top" wrapText="1"/>
      <protection locked="0"/>
    </xf>
    <xf numFmtId="1" fontId="0" fillId="0" borderId="1" xfId="0" applyNumberFormat="1" applyFont="1" applyFill="1" applyBorder="1" applyAlignment="1" applyProtection="1">
      <alignment horizontal="left" vertical="top" wrapText="1"/>
      <protection locked="0"/>
    </xf>
    <xf numFmtId="49" fontId="36" fillId="0" borderId="1" xfId="0" applyNumberFormat="1" applyFont="1" applyFill="1" applyBorder="1" applyAlignment="1" applyProtection="1">
      <alignment horizontal="left" vertical="top" wrapText="1"/>
      <protection locked="0"/>
    </xf>
    <xf numFmtId="1" fontId="0" fillId="0" borderId="47" xfId="0" applyNumberFormat="1" applyFont="1" applyFill="1" applyBorder="1" applyAlignment="1" applyProtection="1">
      <alignment horizontal="left" vertical="top" wrapText="1"/>
      <protection locked="0"/>
    </xf>
    <xf numFmtId="1" fontId="0" fillId="0" borderId="21" xfId="0" applyNumberFormat="1" applyFont="1" applyFill="1" applyBorder="1" applyAlignment="1" applyProtection="1">
      <alignment horizontal="left" vertical="top" wrapText="1"/>
      <protection locked="0"/>
    </xf>
    <xf numFmtId="1" fontId="41" fillId="0" borderId="46" xfId="3" applyNumberFormat="1" applyFont="1" applyFill="1" applyBorder="1" applyAlignment="1" applyProtection="1">
      <alignment horizontal="left" vertical="top" wrapText="1"/>
      <protection locked="0"/>
    </xf>
    <xf numFmtId="1" fontId="41" fillId="0" borderId="45" xfId="3" applyNumberFormat="1" applyFont="1" applyFill="1" applyBorder="1" applyAlignment="1" applyProtection="1">
      <alignment horizontal="left" vertical="top" wrapText="1"/>
      <protection locked="0"/>
    </xf>
    <xf numFmtId="49" fontId="0" fillId="0" borderId="1" xfId="0" applyNumberFormat="1" applyFill="1" applyBorder="1" applyAlignment="1" applyProtection="1">
      <alignment horizontal="left" vertical="center" wrapText="1"/>
      <protection locked="0"/>
    </xf>
    <xf numFmtId="49" fontId="25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45" xfId="3" applyNumberForma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top" wrapText="1"/>
    </xf>
    <xf numFmtId="0" fontId="35" fillId="0" borderId="1" xfId="0" applyFont="1" applyFill="1" applyBorder="1" applyAlignment="1">
      <alignment horizontal="left" vertical="top"/>
    </xf>
    <xf numFmtId="0" fontId="22" fillId="0" borderId="1" xfId="1" applyFill="1" applyBorder="1" applyAlignment="1" applyProtection="1">
      <alignment horizontal="left" vertical="top" wrapText="1"/>
    </xf>
    <xf numFmtId="49" fontId="0" fillId="0" borderId="11" xfId="0" applyNumberFormat="1" applyFill="1" applyBorder="1" applyAlignment="1" applyProtection="1">
      <alignment horizontal="left" vertical="top" wrapText="1"/>
      <protection locked="0"/>
    </xf>
    <xf numFmtId="49" fontId="22" fillId="0" borderId="12" xfId="1" applyNumberFormat="1" applyFill="1" applyBorder="1" applyAlignment="1" applyProtection="1">
      <alignment horizontal="left" vertical="top" wrapText="1"/>
      <protection locked="0"/>
    </xf>
    <xf numFmtId="0" fontId="22" fillId="0" borderId="0" xfId="1" applyFill="1" applyAlignment="1">
      <alignment horizontal="left" vertical="top"/>
    </xf>
    <xf numFmtId="49" fontId="22" fillId="0" borderId="42" xfId="1" applyNumberFormat="1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wrapText="1"/>
    </xf>
    <xf numFmtId="49" fontId="22" fillId="0" borderId="1" xfId="1" applyNumberFormat="1" applyFill="1" applyBorder="1" applyAlignment="1">
      <alignment horizontal="left" vertical="top" wrapText="1"/>
    </xf>
    <xf numFmtId="0" fontId="22" fillId="0" borderId="1" xfId="1" applyNumberFormat="1" applyFill="1" applyBorder="1" applyAlignment="1" applyProtection="1">
      <alignment horizontal="left" vertical="top" wrapText="1"/>
      <protection locked="0"/>
    </xf>
    <xf numFmtId="0" fontId="22" fillId="0" borderId="1" xfId="1" applyNumberFormat="1" applyFill="1" applyBorder="1" applyAlignment="1" applyProtection="1">
      <alignment vertical="top" wrapText="1"/>
      <protection locked="0"/>
    </xf>
    <xf numFmtId="0" fontId="36" fillId="0" borderId="1" xfId="0" applyFont="1" applyFill="1" applyBorder="1" applyAlignment="1" applyProtection="1">
      <alignment vertical="top"/>
    </xf>
    <xf numFmtId="0" fontId="36" fillId="0" borderId="0" xfId="0" applyFont="1" applyProtection="1"/>
    <xf numFmtId="0" fontId="36" fillId="0" borderId="1" xfId="0" applyFont="1" applyBorder="1" applyProtection="1"/>
    <xf numFmtId="0" fontId="36" fillId="0" borderId="1" xfId="0" applyFont="1" applyFill="1" applyBorder="1" applyProtection="1"/>
    <xf numFmtId="0" fontId="36" fillId="0" borderId="1" xfId="0" applyFont="1" applyBorder="1"/>
    <xf numFmtId="0" fontId="40" fillId="7" borderId="1" xfId="0" applyFont="1" applyFill="1" applyBorder="1" applyAlignment="1" applyProtection="1">
      <alignment horizontal="left" vertical="top"/>
    </xf>
    <xf numFmtId="0" fontId="28" fillId="0" borderId="0" xfId="0" applyFont="1" applyProtection="1"/>
    <xf numFmtId="0" fontId="28" fillId="0" borderId="20" xfId="0" applyFont="1" applyBorder="1" applyProtection="1"/>
    <xf numFmtId="0" fontId="36" fillId="0" borderId="20" xfId="0" applyFont="1" applyBorder="1"/>
    <xf numFmtId="0" fontId="12" fillId="0" borderId="0" xfId="0" applyFont="1" applyFill="1" applyAlignment="1">
      <alignment horizontal="centerContinuous" vertical="center" wrapText="1"/>
    </xf>
    <xf numFmtId="49" fontId="45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45" fillId="0" borderId="1" xfId="1" applyNumberFormat="1" applyFont="1" applyFill="1" applyBorder="1" applyAlignment="1" applyProtection="1">
      <alignment vertical="center" wrapText="1"/>
      <protection locked="0"/>
    </xf>
    <xf numFmtId="49" fontId="30" fillId="0" borderId="1" xfId="0" applyNumberFormat="1" applyFont="1" applyFill="1" applyBorder="1" applyAlignment="1" applyProtection="1">
      <alignment wrapText="1"/>
      <protection locked="0"/>
    </xf>
    <xf numFmtId="0" fontId="36" fillId="0" borderId="0" xfId="0" applyFont="1"/>
    <xf numFmtId="0" fontId="42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/>
    <xf numFmtId="49" fontId="21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5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4" xfId="0" applyFill="1" applyBorder="1" applyAlignment="1" applyProtection="1">
      <alignment horizontal="left" vertical="top"/>
    </xf>
    <xf numFmtId="0" fontId="0" fillId="0" borderId="53" xfId="0" applyFill="1" applyBorder="1" applyAlignment="1" applyProtection="1">
      <alignment horizontal="left" vertical="top"/>
    </xf>
    <xf numFmtId="0" fontId="12" fillId="0" borderId="20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32" xfId="0" applyFont="1" applyFill="1" applyBorder="1" applyAlignment="1" applyProtection="1">
      <alignment horizontal="left" vertical="top"/>
    </xf>
    <xf numFmtId="0" fontId="12" fillId="0" borderId="33" xfId="0" applyFont="1" applyFill="1" applyBorder="1" applyAlignment="1" applyProtection="1">
      <alignment horizontal="left" vertical="top"/>
    </xf>
    <xf numFmtId="0" fontId="0" fillId="0" borderId="54" xfId="0" applyFill="1" applyBorder="1" applyAlignment="1" applyProtection="1">
      <alignment horizontal="left" vertical="top"/>
    </xf>
    <xf numFmtId="0" fontId="35" fillId="0" borderId="1" xfId="0" applyFont="1" applyFill="1" applyBorder="1" applyAlignment="1">
      <alignment horizontal="left" vertical="top"/>
    </xf>
    <xf numFmtId="0" fontId="0" fillId="0" borderId="6" xfId="0" applyFill="1" applyBorder="1" applyAlignment="1" applyProtection="1">
      <alignment horizontal="center" vertical="top"/>
    </xf>
    <xf numFmtId="0" fontId="0" fillId="0" borderId="3" xfId="0" applyFill="1" applyBorder="1" applyAlignment="1" applyProtection="1">
      <alignment horizontal="center" vertical="top"/>
    </xf>
    <xf numFmtId="0" fontId="37" fillId="7" borderId="56" xfId="0" applyFont="1" applyFill="1" applyBorder="1" applyAlignment="1" applyProtection="1">
      <alignment horizontal="left" vertical="top"/>
    </xf>
    <xf numFmtId="0" fontId="37" fillId="7" borderId="0" xfId="0" applyFont="1" applyFill="1" applyBorder="1" applyAlignment="1" applyProtection="1">
      <alignment horizontal="left" vertical="top"/>
    </xf>
    <xf numFmtId="0" fontId="16" fillId="0" borderId="32" xfId="0" applyFont="1" applyBorder="1" applyAlignment="1" applyProtection="1">
      <alignment horizontal="center" vertical="top" wrapText="1"/>
    </xf>
    <xf numFmtId="0" fontId="16" fillId="0" borderId="56" xfId="0" applyFont="1" applyBorder="1" applyAlignment="1" applyProtection="1">
      <alignment horizontal="center" vertical="top" wrapText="1"/>
    </xf>
    <xf numFmtId="0" fontId="16" fillId="0" borderId="55" xfId="0" applyFont="1" applyBorder="1" applyAlignment="1" applyProtection="1">
      <alignment horizontal="center" vertical="top" wrapText="1"/>
    </xf>
    <xf numFmtId="0" fontId="16" fillId="0" borderId="22" xfId="0" applyFont="1" applyBorder="1" applyAlignment="1" applyProtection="1">
      <alignment horizontal="center" vertical="top" wrapText="1"/>
    </xf>
    <xf numFmtId="0" fontId="12" fillId="0" borderId="22" xfId="0" applyFont="1" applyFill="1" applyBorder="1" applyAlignment="1" applyProtection="1">
      <alignment horizontal="left" vertical="top"/>
    </xf>
    <xf numFmtId="0" fontId="35" fillId="0" borderId="6" xfId="0" applyFont="1" applyBorder="1" applyAlignment="1">
      <alignment horizontal="left" vertical="top"/>
    </xf>
    <xf numFmtId="0" fontId="35" fillId="0" borderId="3" xfId="0" applyFont="1" applyBorder="1" applyAlignment="1">
      <alignment horizontal="left" vertical="top"/>
    </xf>
    <xf numFmtId="0" fontId="35" fillId="0" borderId="19" xfId="0" applyFont="1" applyBorder="1" applyAlignment="1">
      <alignment horizontal="left" vertical="top"/>
    </xf>
    <xf numFmtId="0" fontId="0" fillId="0" borderId="6" xfId="0" applyFill="1" applyBorder="1" applyAlignment="1" applyProtection="1">
      <alignment horizontal="left" vertical="top" wrapText="1"/>
    </xf>
    <xf numFmtId="0" fontId="0" fillId="0" borderId="19" xfId="0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/>
    </xf>
    <xf numFmtId="0" fontId="0" fillId="0" borderId="19" xfId="0" applyFill="1" applyBorder="1" applyAlignment="1" applyProtection="1">
      <alignment horizontal="left" vertical="top"/>
    </xf>
    <xf numFmtId="0" fontId="0" fillId="0" borderId="3" xfId="0" applyFill="1" applyBorder="1" applyAlignment="1" applyProtection="1">
      <alignment horizontal="left" vertical="top"/>
    </xf>
    <xf numFmtId="0" fontId="12" fillId="0" borderId="22" xfId="0" applyFont="1" applyBorder="1" applyAlignment="1" applyProtection="1">
      <alignment horizontal="center" vertical="center"/>
    </xf>
    <xf numFmtId="0" fontId="35" fillId="0" borderId="6" xfId="0" applyFont="1" applyBorder="1" applyAlignment="1">
      <alignment vertical="top"/>
    </xf>
    <xf numFmtId="0" fontId="35" fillId="0" borderId="19" xfId="0" applyFont="1" applyBorder="1" applyAlignment="1">
      <alignment vertical="top"/>
    </xf>
    <xf numFmtId="0" fontId="35" fillId="0" borderId="3" xfId="0" applyFont="1" applyBorder="1" applyAlignment="1">
      <alignment vertical="top"/>
    </xf>
    <xf numFmtId="0" fontId="0" fillId="0" borderId="6" xfId="0" applyBorder="1" applyAlignment="1" applyProtection="1">
      <alignment vertical="top"/>
    </xf>
    <xf numFmtId="0" fontId="0" fillId="0" borderId="3" xfId="0" applyBorder="1" applyAlignment="1" applyProtection="1">
      <alignment vertical="top"/>
    </xf>
    <xf numFmtId="0" fontId="0" fillId="0" borderId="6" xfId="0" applyFill="1" applyBorder="1" applyAlignment="1" applyProtection="1">
      <alignment vertical="top"/>
    </xf>
    <xf numFmtId="0" fontId="0" fillId="0" borderId="3" xfId="0" applyFill="1" applyBorder="1" applyAlignment="1" applyProtection="1">
      <alignment vertical="top"/>
    </xf>
    <xf numFmtId="0" fontId="0" fillId="0" borderId="19" xfId="0" applyFill="1" applyBorder="1" applyAlignment="1" applyProtection="1">
      <alignment vertical="top"/>
    </xf>
    <xf numFmtId="0" fontId="35" fillId="0" borderId="58" xfId="0" applyFont="1" applyBorder="1" applyAlignment="1">
      <alignment vertical="top"/>
    </xf>
    <xf numFmtId="0" fontId="35" fillId="0" borderId="59" xfId="0" applyFont="1" applyBorder="1" applyAlignment="1">
      <alignment vertical="top"/>
    </xf>
    <xf numFmtId="0" fontId="36" fillId="0" borderId="6" xfId="0" applyFont="1" applyFill="1" applyBorder="1" applyAlignment="1" applyProtection="1">
      <alignment vertical="top" wrapText="1"/>
    </xf>
    <xf numFmtId="0" fontId="36" fillId="0" borderId="19" xfId="0" applyFont="1" applyFill="1" applyBorder="1" applyAlignment="1" applyProtection="1">
      <alignment vertical="top" wrapText="1"/>
    </xf>
    <xf numFmtId="0" fontId="36" fillId="0" borderId="3" xfId="0" applyFont="1" applyFill="1" applyBorder="1" applyAlignment="1" applyProtection="1">
      <alignment vertical="top" wrapText="1"/>
    </xf>
    <xf numFmtId="0" fontId="36" fillId="0" borderId="6" xfId="0" applyFont="1" applyFill="1" applyBorder="1" applyAlignment="1" applyProtection="1">
      <alignment vertical="top"/>
    </xf>
    <xf numFmtId="0" fontId="36" fillId="0" borderId="19" xfId="0" applyFont="1" applyFill="1" applyBorder="1" applyAlignment="1" applyProtection="1">
      <alignment vertical="top"/>
    </xf>
    <xf numFmtId="0" fontId="36" fillId="0" borderId="3" xfId="0" applyFont="1" applyFill="1" applyBorder="1" applyAlignment="1" applyProtection="1">
      <alignment vertical="top"/>
    </xf>
    <xf numFmtId="0" fontId="35" fillId="0" borderId="33" xfId="0" applyFont="1" applyBorder="1" applyAlignment="1">
      <alignment vertical="top"/>
    </xf>
    <xf numFmtId="0" fontId="35" fillId="0" borderId="57" xfId="0" applyFont="1" applyBorder="1" applyAlignment="1">
      <alignment vertical="top"/>
    </xf>
    <xf numFmtId="0" fontId="35" fillId="0" borderId="47" xfId="0" applyFont="1" applyBorder="1" applyAlignment="1">
      <alignment vertical="top"/>
    </xf>
    <xf numFmtId="0" fontId="0" fillId="0" borderId="19" xfId="0" applyBorder="1" applyAlignment="1" applyProtection="1">
      <alignment vertical="top"/>
    </xf>
    <xf numFmtId="0" fontId="38" fillId="0" borderId="7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49" fontId="38" fillId="0" borderId="18" xfId="0" applyNumberFormat="1" applyFont="1" applyBorder="1" applyAlignment="1" applyProtection="1">
      <alignment horizontal="center" vertical="center" wrapText="1"/>
    </xf>
    <xf numFmtId="49" fontId="38" fillId="0" borderId="13" xfId="0" applyNumberFormat="1" applyFont="1" applyBorder="1" applyAlignment="1" applyProtection="1">
      <alignment horizontal="center" vertical="center" wrapText="1"/>
    </xf>
    <xf numFmtId="49" fontId="40" fillId="0" borderId="8" xfId="0" applyNumberFormat="1" applyFont="1" applyBorder="1" applyAlignment="1" applyProtection="1">
      <alignment horizontal="center" vertical="center" wrapText="1"/>
    </xf>
    <xf numFmtId="49" fontId="40" fillId="0" borderId="14" xfId="0" applyNumberFormat="1" applyFont="1" applyBorder="1" applyAlignment="1" applyProtection="1">
      <alignment horizontal="center" vertical="center" wrapText="1"/>
    </xf>
    <xf numFmtId="0" fontId="38" fillId="0" borderId="0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22" fillId="0" borderId="0" xfId="1" applyBorder="1" applyAlignment="1">
      <alignment horizontal="center" vertical="center" wrapText="1"/>
    </xf>
    <xf numFmtId="0" fontId="0" fillId="0" borderId="0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wrapText="1"/>
    </xf>
    <xf numFmtId="0" fontId="4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0" fillId="0" borderId="6" xfId="0" applyFont="1" applyFill="1" applyBorder="1" applyAlignment="1" applyProtection="1">
      <alignment horizontal="left" vertical="top"/>
    </xf>
    <xf numFmtId="0" fontId="0" fillId="0" borderId="19" xfId="0" applyFont="1" applyFill="1" applyBorder="1" applyAlignment="1" applyProtection="1">
      <alignment horizontal="left" vertical="top"/>
    </xf>
    <xf numFmtId="0" fontId="0" fillId="0" borderId="3" xfId="0" applyFont="1" applyFill="1" applyBorder="1" applyAlignment="1" applyProtection="1">
      <alignment horizontal="left" vertical="top"/>
    </xf>
    <xf numFmtId="0" fontId="35" fillId="0" borderId="6" xfId="0" applyFont="1" applyFill="1" applyBorder="1" applyAlignment="1">
      <alignment horizontal="left" vertical="top"/>
    </xf>
    <xf numFmtId="0" fontId="35" fillId="0" borderId="19" xfId="0" applyFont="1" applyFill="1" applyBorder="1" applyAlignment="1">
      <alignment horizontal="left" vertical="top"/>
    </xf>
    <xf numFmtId="0" fontId="35" fillId="0" borderId="3" xfId="0" applyFont="1" applyFill="1" applyBorder="1" applyAlignment="1">
      <alignment horizontal="left" vertical="top"/>
    </xf>
    <xf numFmtId="49" fontId="43" fillId="0" borderId="6" xfId="0" applyNumberFormat="1" applyFont="1" applyFill="1" applyBorder="1" applyAlignment="1" applyProtection="1">
      <alignment horizontal="left" vertical="top" wrapText="1"/>
      <protection locked="0"/>
    </xf>
    <xf numFmtId="49" fontId="43" fillId="0" borderId="3" xfId="0" applyNumberFormat="1" applyFont="1" applyFill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top"/>
    </xf>
    <xf numFmtId="0" fontId="0" fillId="0" borderId="3" xfId="0" applyFont="1" applyBorder="1" applyAlignment="1">
      <alignment horizontal="left" vertical="top"/>
    </xf>
    <xf numFmtId="0" fontId="35" fillId="0" borderId="6" xfId="0" applyFont="1" applyBorder="1" applyAlignment="1">
      <alignment horizontal="center" vertical="top"/>
    </xf>
    <xf numFmtId="0" fontId="35" fillId="0" borderId="19" xfId="0" applyFont="1" applyBorder="1" applyAlignment="1">
      <alignment horizontal="center" vertical="top"/>
    </xf>
    <xf numFmtId="0" fontId="35" fillId="0" borderId="3" xfId="0" applyFont="1" applyBorder="1" applyAlignment="1">
      <alignment horizontal="center" vertical="top"/>
    </xf>
    <xf numFmtId="0" fontId="38" fillId="0" borderId="2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5" xfId="0" applyFont="1" applyBorder="1" applyAlignment="1">
      <alignment horizontal="center" vertical="top" wrapText="1"/>
    </xf>
    <xf numFmtId="0" fontId="38" fillId="0" borderId="28" xfId="0" applyFont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38" fillId="0" borderId="14" xfId="0" applyFont="1" applyBorder="1" applyAlignment="1">
      <alignment horizontal="center" vertical="top" wrapText="1"/>
    </xf>
    <xf numFmtId="0" fontId="38" fillId="0" borderId="33" xfId="0" applyFont="1" applyBorder="1" applyAlignment="1">
      <alignment horizontal="center" vertical="top" wrapText="1"/>
    </xf>
    <xf numFmtId="0" fontId="38" fillId="0" borderId="60" xfId="0" applyFont="1" applyBorder="1" applyAlignment="1">
      <alignment horizontal="center" vertical="top" wrapText="1"/>
    </xf>
    <xf numFmtId="0" fontId="38" fillId="0" borderId="20" xfId="0" applyFont="1" applyBorder="1" applyAlignment="1">
      <alignment horizontal="center" vertical="top" wrapText="1"/>
    </xf>
    <xf numFmtId="0" fontId="38" fillId="0" borderId="26" xfId="0" applyFont="1" applyBorder="1" applyAlignment="1">
      <alignment horizontal="center" vertical="top" wrapText="1"/>
    </xf>
    <xf numFmtId="0" fontId="35" fillId="0" borderId="6" xfId="0" applyFont="1" applyFill="1" applyBorder="1" applyAlignment="1">
      <alignment vertical="top"/>
    </xf>
    <xf numFmtId="0" fontId="35" fillId="0" borderId="19" xfId="0" applyFont="1" applyFill="1" applyBorder="1" applyAlignment="1">
      <alignment vertical="top"/>
    </xf>
    <xf numFmtId="0" fontId="35" fillId="0" borderId="3" xfId="0" applyFont="1" applyFill="1" applyBorder="1" applyAlignment="1">
      <alignment vertical="top"/>
    </xf>
    <xf numFmtId="0" fontId="35" fillId="0" borderId="61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19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8" borderId="6" xfId="0" applyFont="1" applyFill="1" applyBorder="1" applyAlignment="1">
      <alignment vertical="top"/>
    </xf>
    <xf numFmtId="0" fontId="0" fillId="8" borderId="19" xfId="0" applyFont="1" applyFill="1" applyBorder="1" applyAlignment="1">
      <alignment vertical="top"/>
    </xf>
    <xf numFmtId="0" fontId="0" fillId="8" borderId="3" xfId="0" applyFont="1" applyFill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8" fillId="0" borderId="16" xfId="0" applyFont="1" applyBorder="1" applyAlignment="1">
      <alignment horizontal="center" vertical="top" wrapText="1"/>
    </xf>
    <xf numFmtId="0" fontId="38" fillId="0" borderId="17" xfId="0" applyFont="1" applyBorder="1" applyAlignment="1">
      <alignment horizontal="center" vertical="top" wrapText="1"/>
    </xf>
    <xf numFmtId="0" fontId="38" fillId="0" borderId="8" xfId="0" applyFont="1" applyBorder="1" applyAlignment="1">
      <alignment vertical="top" wrapText="1"/>
    </xf>
    <xf numFmtId="0" fontId="38" fillId="0" borderId="5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38" fillId="0" borderId="27" xfId="0" applyFont="1" applyBorder="1" applyAlignment="1">
      <alignment horizontal="center" vertical="top" wrapText="1"/>
    </xf>
    <xf numFmtId="0" fontId="38" fillId="0" borderId="24" xfId="0" applyFont="1" applyBorder="1" applyAlignment="1">
      <alignment horizontal="center" vertical="top" wrapText="1"/>
    </xf>
    <xf numFmtId="0" fontId="13" fillId="0" borderId="0" xfId="0" applyFont="1" applyBorder="1" applyAlignment="1">
      <alignment wrapText="1"/>
    </xf>
    <xf numFmtId="0" fontId="38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38" fillId="0" borderId="62" xfId="0" applyFont="1" applyBorder="1" applyAlignment="1">
      <alignment horizontal="center" vertical="top" wrapText="1"/>
    </xf>
    <xf numFmtId="0" fontId="41" fillId="0" borderId="15" xfId="0" applyFont="1" applyBorder="1" applyAlignment="1">
      <alignment horizontal="center" vertical="top" wrapText="1"/>
    </xf>
    <xf numFmtId="0" fontId="38" fillId="0" borderId="29" xfId="0" applyFont="1" applyBorder="1" applyAlignment="1">
      <alignment vertical="top" wrapText="1"/>
    </xf>
    <xf numFmtId="0" fontId="38" fillId="0" borderId="30" xfId="0" applyFont="1" applyBorder="1" applyAlignment="1">
      <alignment vertical="top" wrapText="1"/>
    </xf>
    <xf numFmtId="49" fontId="38" fillId="0" borderId="29" xfId="0" applyNumberFormat="1" applyFont="1" applyBorder="1" applyAlignment="1">
      <alignment horizontal="center" vertical="top" wrapText="1"/>
    </xf>
    <xf numFmtId="49" fontId="38" fillId="0" borderId="30" xfId="0" applyNumberFormat="1" applyFont="1" applyBorder="1" applyAlignment="1">
      <alignment horizontal="center" vertical="top" wrapText="1"/>
    </xf>
    <xf numFmtId="0" fontId="38" fillId="0" borderId="29" xfId="0" applyFont="1" applyBorder="1" applyAlignment="1">
      <alignment horizontal="center" vertical="top" wrapText="1"/>
    </xf>
    <xf numFmtId="0" fontId="38" fillId="0" borderId="30" xfId="0" applyFont="1" applyBorder="1" applyAlignment="1">
      <alignment horizontal="center" vertical="top" wrapText="1"/>
    </xf>
    <xf numFmtId="0" fontId="38" fillId="0" borderId="31" xfId="0" applyFont="1" applyBorder="1" applyAlignment="1">
      <alignment horizontal="center" vertical="top" wrapText="1"/>
    </xf>
    <xf numFmtId="0" fontId="38" fillId="0" borderId="10" xfId="0" applyFont="1" applyBorder="1" applyAlignment="1">
      <alignment horizontal="center" vertical="top" wrapText="1"/>
    </xf>
    <xf numFmtId="0" fontId="38" fillId="0" borderId="0" xfId="0" applyFont="1" applyBorder="1" applyAlignment="1">
      <alignment horizontal="center" vertical="top" wrapText="1"/>
    </xf>
    <xf numFmtId="0" fontId="38" fillId="0" borderId="0" xfId="0" applyFont="1" applyAlignment="1">
      <alignment horizontal="left" vertical="top" wrapText="1"/>
    </xf>
    <xf numFmtId="0" fontId="38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7" fillId="2" borderId="1" xfId="0" applyFont="1" applyFill="1" applyBorder="1" applyAlignment="1" applyProtection="1">
      <alignment horizontal="center" vertical="top" wrapText="1"/>
    </xf>
  </cellXfs>
  <cellStyles count="4">
    <cellStyle name="Excel Built-in Normal" xfId="3"/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2" defaultPivotStyle="PivotStyleLight16"/>
  <colors>
    <mruColors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000/Downloads/&#1083;-4/&#1052;&#1086;&#1085;&#1080;&#1090;&#1086;&#1088;&#1080;&#1085;&#1075;_&#1087;&#1088;&#1086;&#1092;&#1086;&#1088;&#1080;&#1077;&#1085;&#1090;&#1072;&#1094;&#1080;&#1103;_&#1054;&#1042;&#1047;_2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000/Downloads/19/&#1052;&#1086;&#1085;&#1080;&#1090;&#1086;&#1088;&#1080;&#1085;&#1075;_&#1087;&#1088;&#1086;&#1092;&#1086;&#1088;&#1080;&#1077;&#1085;&#1090;&#1072;&#1094;&#1080;&#1103;_&#1054;&#1042;&#1047;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алидизация"/>
      <sheetName val="Опции"/>
      <sheetName val="1_1"/>
      <sheetName val="1_2"/>
      <sheetName val="2_1"/>
      <sheetName val="2_2"/>
      <sheetName val="2_3"/>
      <sheetName val="2_4"/>
      <sheetName val="2_5"/>
      <sheetName val="3_1"/>
      <sheetName val="3_2"/>
      <sheetName val="4_1"/>
      <sheetName val="4_2"/>
      <sheetName val="4_3"/>
      <sheetName val="4_4"/>
      <sheetName val="5"/>
      <sheetName val="6"/>
      <sheetName val="7"/>
      <sheetName val="8"/>
      <sheetName val="Лист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алидизация"/>
      <sheetName val="Опции"/>
      <sheetName val="1_1"/>
      <sheetName val="1_2"/>
      <sheetName val="2_1"/>
      <sheetName val="2_2"/>
      <sheetName val="2_3"/>
      <sheetName val="2_4"/>
      <sheetName val="2_5"/>
      <sheetName val="3_1"/>
      <sheetName val="3_2"/>
      <sheetName val="4_1"/>
      <sheetName val="4_2"/>
      <sheetName val="4_3"/>
      <sheetName val="4_4"/>
      <sheetName val="5"/>
      <sheetName val="6"/>
      <sheetName val="7"/>
      <sheetName val="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g5-portal.edumsko.ru/activity/proforientation" TargetMode="External"/><Relationship Id="rId3" Type="http://schemas.openxmlformats.org/officeDocument/2006/relationships/hyperlink" Target="http://school12.ucoz.site/index/bilet_v_budushhee/0-91" TargetMode="External"/><Relationship Id="rId7" Type="http://schemas.openxmlformats.org/officeDocument/2006/relationships/hyperlink" Target="https://pssh2.ru/index.php/2019-02-14-16-56-38?layout=edit&amp;id=495" TargetMode="External"/><Relationship Id="rId2" Type="http://schemas.openxmlformats.org/officeDocument/2006/relationships/hyperlink" Target="https://school5.edu.korolev.ru/%d0%bf%d1%80%d0%b8%d0%be%d1%80%d0%b8%d1%82%d0%b5%d1%82%d0%bd%d1%8b%d0%b5-%d0%bd%d0%b0%d0%bf%d1%80%d0%b0%d0%b2%d0%bb%d0%b5%d0%bd%d0%b8%d1%8f/" TargetMode="External"/><Relationship Id="rId1" Type="http://schemas.openxmlformats.org/officeDocument/2006/relationships/hyperlink" Target="https://school3.edu.korolev.ru/%d1%82%d1%80%d1%83%d0%b4%d0%be%d1%83%d1%81%d1%82%d1%80%d0%be%d0%b9%d1%81%d1%82%d0%b2%d0%be-%d0%b2%d1%8b%d0%bf%d1%83%d1%81%d0%ba%d0%bd%d0%b8%d0%ba%d0%be%d0%b2/" TargetMode="External"/><Relationship Id="rId6" Type="http://schemas.openxmlformats.org/officeDocument/2006/relationships/hyperlink" Target="https://internat.edusite.ru/magicpage.html?page=65490" TargetMode="External"/><Relationship Id="rId11" Type="http://schemas.openxmlformats.org/officeDocument/2006/relationships/printerSettings" Target="../printerSettings/printerSettings8.bin"/><Relationship Id="rId5" Type="http://schemas.openxmlformats.org/officeDocument/2006/relationships/hyperlink" Target="https://school22.edu.korolev.ru/biletvbud/" TargetMode="External"/><Relationship Id="rId10" Type="http://schemas.openxmlformats.org/officeDocument/2006/relationships/hyperlink" Target="https://school15.edu.korolev.ru/&#1074;&#1086;&#1089;&#1087;&#1080;&#1090;&#1072;&#1090;&#1077;&#1083;&#1100;&#1085;&#1072;&#1103;-&#1088;&#1072;&#1073;&#1086;&#1090;&#1072;-2/" TargetMode="External"/><Relationship Id="rId4" Type="http://schemas.openxmlformats.org/officeDocument/2006/relationships/hyperlink" Target="https://school20.edu.korolev.ru/&#1087;&#1088;&#1086;&#1077;&#1082;&#1090;&#1099;-&#1087;&#1086;-&#1087;&#1088;&#1086;&#1092;&#1086;&#1088;&#1080;&#1077;&#1085;&#1090;&#1072;&#1094;&#1080;&#1080;/" TargetMode="External"/><Relationship Id="rId9" Type="http://schemas.openxmlformats.org/officeDocument/2006/relationships/hyperlink" Target="https://school14.edu.korolev.ru/%d0%bf%d1%80%d0%be%d1%84%d0%be%d1%80%d0%b8%d0%b5%d0%bd%d1%82%d0%b0%d1%86%d0%b8%d1%8f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school20.edu.korolev.ru/wp-content/uploads/sites/18/2021/10/&#1056;&#1040;&#1041;&#1054;&#1063;&#1040;&#1071;-&#1055;&#1056;&#1054;&#1043;&#1056;&#1040;&#1052;&#1052;&#1040;-&#1042;&#1054;&#1057;&#1055;&#1048;&#1058;&#1040;&#1053;&#1048;&#1071;.pdf" TargetMode="External"/><Relationship Id="rId13" Type="http://schemas.openxmlformats.org/officeDocument/2006/relationships/hyperlink" Target="https://school1.edu.korolev.ru/wp-content/uploads/sites/2/2020/06/&#1055;&#1088;&#1086;&#1075;&#1088;&#1072;&#1084;&#1084;&#1072;-&#1074;&#1086;&#1089;&#1087;&#1080;&#1090;&#1072;&#1085;&#1080;&#1103;-2020-2025-&#1075;&#1075;..pdf" TargetMode="External"/><Relationship Id="rId18" Type="http://schemas.openxmlformats.org/officeDocument/2006/relationships/hyperlink" Target="https://gymnkor18.edumsko.ru/activity/pps/doc/1309785" TargetMode="External"/><Relationship Id="rId3" Type="http://schemas.openxmlformats.org/officeDocument/2006/relationships/hyperlink" Target="https://school13.edu.korolev.ru/&#1072;&#1087;&#1088;&#1086;&#1073;&#1072;&#1094;&#1080;&#1103;-&#1089;&#1077;&#1090;&#1077;&#1074;&#1086;&#1081;-&#1084;&#1086;&#1076;&#1077;&#1083;&#1080;-&#1088;&#1077;&#1072;&#1083;&#1080;&#1079;&#1072;&#1094;&#1080;&#1080;/" TargetMode="External"/><Relationship Id="rId21" Type="http://schemas.openxmlformats.org/officeDocument/2006/relationships/hyperlink" Target="http://school-orphan.ru/images/documents/docs/vneurochnaya-deyatelnost/Programma_vospitatelnoi-osnovnogo-21-22.pdf" TargetMode="External"/><Relationship Id="rId7" Type="http://schemas.openxmlformats.org/officeDocument/2006/relationships/hyperlink" Target="https://lic19.edumsko.ru/documents/other_documents/folder/145244" TargetMode="External"/><Relationship Id="rId12" Type="http://schemas.openxmlformats.org/officeDocument/2006/relationships/hyperlink" Target="https://school15.edu.korolev.ru/wp-content/uploads/sites/35/2022/06/&#1055;&#1086;&#1083;&#1086;&#1078;&#1077;&#1085;&#1080;&#1077;-&#1086;&#1073;-&#1086;&#1088;&#1075;&#1072;&#1085;&#1080;&#1079;&#1072;&#1094;&#1080;&#1080;-&#1088;&#1072;&#1073;&#1086;&#1090;&#1099;-&#1087;&#1086;-&#1089;&#1072;&#1084;&#1086;&#1086;&#1087;&#1088;&#1077;&#1076;&#1077;&#1083;&#1077;&#1085;&#1080;&#1102;-&#1080;-&#1087;&#1088;&#1086;&#1092;&#1077;&#1089;&#1089;&#1080;&#1086;&#1085;&#1072;&#1083;&#1100;&#1085;&#1086;&#1081;-&#1086;&#1088;&#1080;&#1077;&#1085;&#1090;&#1072;&#1094;&#1080;&#1080;.pdf" TargetMode="External"/><Relationship Id="rId17" Type="http://schemas.openxmlformats.org/officeDocument/2006/relationships/hyperlink" Target="https://gymnkor18.edumsko.ru/activity/pps/doc/1309804" TargetMode="External"/><Relationship Id="rId2" Type="http://schemas.openxmlformats.org/officeDocument/2006/relationships/hyperlink" Target="http://school12.ucoz.site/Documents/Osn/2021-2022/plan_proforientacionnoj_raboty_21-22.pdf" TargetMode="External"/><Relationship Id="rId16" Type="http://schemas.openxmlformats.org/officeDocument/2006/relationships/hyperlink" Target="https://gymnkor18.edumsko.ru/uploads/55200/55166/section/1924586/polozheniia_ob_organizatsii_inkliuzivnogo_obrazovaniia.pdf" TargetMode="External"/><Relationship Id="rId20" Type="http://schemas.openxmlformats.org/officeDocument/2006/relationships/hyperlink" Target="http://school-orphan.ru/images/documents/docs/vneurochnaya-deyatelnost/Programma_vospitatelnoi-nachalka-21-22.pdf" TargetMode="External"/><Relationship Id="rId1" Type="http://schemas.openxmlformats.org/officeDocument/2006/relationships/hyperlink" Target="http://korolev-school2.lbihost.ru/lokalnye-akty/" TargetMode="External"/><Relationship Id="rId6" Type="http://schemas.openxmlformats.org/officeDocument/2006/relationships/hyperlink" Target="https://gimnazija17.edu.korolev.ru/&#1087;&#1088;&#1086;&#1092;&#1086;&#1088;&#1080;&#1077;&#1085;&#1090;&#1072;&#1094;&#1080;&#1103;/" TargetMode="External"/><Relationship Id="rId11" Type="http://schemas.openxmlformats.org/officeDocument/2006/relationships/hyperlink" Target="https://school14.edu.korolev.ru/%d0%bf%d1%80%d0%be%d1%84%d0%be%d1%80%d0%b8%d0%b5%d0%bd%d1%82%d0%b0%d1%86%d0%b8%d1%8f/" TargetMode="External"/><Relationship Id="rId5" Type="http://schemas.openxmlformats.org/officeDocument/2006/relationships/hyperlink" Target="https://gimnazija17.edu.korolev.ru/wp-content/uploads/sites/126/2022/03/&#1055;&#1086;&#1083;&#1086;&#1078;&#1077;&#1085;&#1080;&#1077;-&#1086;-&#1087;&#1088;&#1077;&#1076;&#1087;&#1088;&#1080;&#1085;&#1080;&#1084;&#1072;&#1090;&#1077;&#1083;&#1100;&#1089;&#1082;&#1080;&#1093;-&#1082;&#1083;&#1072;&#1089;&#1089;&#1072;&#1093;.pdf" TargetMode="External"/><Relationship Id="rId15" Type="http://schemas.openxmlformats.org/officeDocument/2006/relationships/hyperlink" Target="https://gymnkor18.edumsko.ru/uploads/55200/55166/section/1924586/Polozhenie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internat.edusite.ru/sveden/files/755111818935a3e8988d269d1556fc54.pdf" TargetMode="External"/><Relationship Id="rId19" Type="http://schemas.openxmlformats.org/officeDocument/2006/relationships/hyperlink" Target="https://gimnazia3-korolev.edumsko.ru/activity/proforientation" TargetMode="External"/><Relationship Id="rId4" Type="http://schemas.openxmlformats.org/officeDocument/2006/relationships/hyperlink" Target="https://school13.edu.korolev.ru/&#1087;&#1091;&#1090;&#1105;&#1074;&#1082;&#1072;-&#1074;-&#1078;&#1080;&#1079;&#1085;&#1100;/" TargetMode="External"/><Relationship Id="rId9" Type="http://schemas.openxmlformats.org/officeDocument/2006/relationships/hyperlink" Target="https://internat.edusite.ru/sveden/files/755111818935a3e8988d269d1556fc54.pdf" TargetMode="External"/><Relationship Id="rId14" Type="http://schemas.openxmlformats.org/officeDocument/2006/relationships/hyperlink" Target="https://school8.edu.korolev.ru/prof/" TargetMode="External"/><Relationship Id="rId22" Type="http://schemas.openxmlformats.org/officeDocument/2006/relationships/hyperlink" Target="https://russian-school.edumsko.ru/activity/educational_work/doc/120193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russian-school.edumsko.ru/documents/other_documents/doc/786969" TargetMode="External"/><Relationship Id="rId13" Type="http://schemas.openxmlformats.org/officeDocument/2006/relationships/hyperlink" Target="https://school15.edu.korolev.ru/wp-content/uploads/sites/35/2020/02/&#1057;&#1086;&#1075;&#1083;&#1072;&#1096;&#1077;&#1085;&#1080;&#1077;-&#1089;-&#1056;&#1050;&#1050;-&#1069;&#1085;&#1077;&#1088;&#1075;&#1080;&#1103;.pdf" TargetMode="External"/><Relationship Id="rId18" Type="http://schemas.openxmlformats.org/officeDocument/2006/relationships/hyperlink" Target="https://drive.google.com/file/d/1ietT2kYXdy_RcdEhBtI1as3luyF_nWYx/view" TargetMode="External"/><Relationship Id="rId3" Type="http://schemas.openxmlformats.org/officeDocument/2006/relationships/hyperlink" Target="https://gimnazija17.edu.korolev.ru/wp-content/uploads/sites/126/2019/11/&#1044;&#1086;&#1075;&#1086;&#1074;&#1086;&#1088;&#1099;-&#1089;-&#1087;&#1088;&#1077;&#1076;&#1087;&#1088;&#1080;&#1103;&#1090;&#1080;&#1103;&#1084;&#1080;-&#1086;-&#1089;&#1086;&#1090;&#1088;&#1091;&#1076;&#1085;&#1080;&#1095;&#1077;&#1089;&#1090;&#1074;&#1077;.pdf" TargetMode="External"/><Relationship Id="rId21" Type="http://schemas.openxmlformats.org/officeDocument/2006/relationships/hyperlink" Target="https://russian-school.edumsko.ru/documents/other_documents/doc/786969" TargetMode="External"/><Relationship Id="rId7" Type="http://schemas.openxmlformats.org/officeDocument/2006/relationships/hyperlink" Target="https://russian-school.edumsko.ru/documents/other_documents/doc/786548" TargetMode="External"/><Relationship Id="rId12" Type="http://schemas.openxmlformats.org/officeDocument/2006/relationships/hyperlink" Target="https://licej5.edumsko.ru/activity/sotrudnichestvo/post/637130" TargetMode="External"/><Relationship Id="rId17" Type="http://schemas.openxmlformats.org/officeDocument/2006/relationships/hyperlink" Target="https://drive.google.com/file/d/1LSr0SrjxLNwOjFktkl-RQWx6RxpQg-CE/view" TargetMode="External"/><Relationship Id="rId2" Type="http://schemas.openxmlformats.org/officeDocument/2006/relationships/hyperlink" Target="https://gimnazija17.edu.korolev.ru/sotrudnechestvo/&#1087;&#1088;&#1088;&#1086;&#1092;&#1086;&#1088;&#1080;&#1077;&#1085;&#1090;&#1072;&#1094;&#1080;&#1103;/&#1089;&#1086;&#1090;&#1088;&#1091;&#1076;&#1085;&#1080;&#1095;&#1077;&#1089;&#1090;&#1074;&#1086;/" TargetMode="External"/><Relationship Id="rId16" Type="http://schemas.openxmlformats.org/officeDocument/2006/relationships/hyperlink" Target="https://drive.google.com/file/d/19_CYqnDf5zDlyRbbXZxob46dv0tU9mFO/view" TargetMode="External"/><Relationship Id="rId20" Type="http://schemas.openxmlformats.org/officeDocument/2006/relationships/hyperlink" Target="https://russian-school.edumsko.ru/documents/other_documents/doc/786956" TargetMode="External"/><Relationship Id="rId1" Type="http://schemas.openxmlformats.org/officeDocument/2006/relationships/hyperlink" Target="http://korolevschool.my1.ru/news/uchashhiesja_10a_klassa_v_centre_razvitija_tekhnologij_i_podgotovki_kadrov_zehm_rkk_ehnergija_im_s_p_koroljova/2014-10-13-95" TargetMode="External"/><Relationship Id="rId6" Type="http://schemas.openxmlformats.org/officeDocument/2006/relationships/hyperlink" Target="https://gimnazia3-korolev.edumsko.ru/activity/sotrudnichestvo" TargetMode="External"/><Relationship Id="rId11" Type="http://schemas.openxmlformats.org/officeDocument/2006/relationships/hyperlink" Target="https://school15.edu.korolev.ru/wp-content/uploads/sites/35/2020/02/&#1057;&#1086;&#1075;&#1083;&#1072;&#1096;&#1077;&#1085;&#1080;&#1077;-&#1089;-&#1056;&#1050;&#1050;-&#1069;&#1085;&#1077;&#1088;&#1075;&#1080;&#1103;.pdf" TargetMode="External"/><Relationship Id="rId5" Type="http://schemas.openxmlformats.org/officeDocument/2006/relationships/hyperlink" Target="https://gimnazija17.edu.korolev.ru/sotrudnechestvo/&#1087;&#1088;&#1088;&#1086;&#1092;&#1086;&#1088;&#1080;&#1077;&#1085;&#1090;&#1072;&#1094;&#1080;&#1103;/&#1089;&#1086;&#1090;&#1088;&#1091;&#1076;&#1085;&#1080;&#1095;&#1077;&#1089;&#1090;&#1074;&#1086;/" TargetMode="External"/><Relationship Id="rId15" Type="http://schemas.openxmlformats.org/officeDocument/2006/relationships/hyperlink" Target="https://school5.edu.korolev.ru/&#1089;&#1086;&#1074;&#1084;&#1077;&#1089;&#1090;&#1085;&#1099;&#1077;-&#1084;&#1077;&#1088;&#1086;&#1087;&#1088;&#1080;&#1103;&#1090;&#1080;&#1103;-&#1087;&#1086;-&#1087;&#1088;&#1086;&#1092;&#1086;&#1088;&#1080;&#1077;&#1085;/" TargetMode="External"/><Relationship Id="rId23" Type="http://schemas.openxmlformats.org/officeDocument/2006/relationships/printerSettings" Target="../printerSettings/printerSettings3.bin"/><Relationship Id="rId10" Type="http://schemas.openxmlformats.org/officeDocument/2006/relationships/hyperlink" Target="https://school15.edu.korolev.ru/wp-content/uploads/sites/35/2020/02/&#1057;&#1086;&#1075;&#1083;&#1072;&#1096;&#1077;&#1085;&#1080;&#1077;-&#1089;-&#1056;&#1050;&#1050;-&#1069;&#1085;&#1077;&#1088;&#1075;&#1080;&#1103;.pdf" TargetMode="External"/><Relationship Id="rId19" Type="http://schemas.openxmlformats.org/officeDocument/2006/relationships/hyperlink" Target="https://gimnazia3-korolev.edumsko.ru/activity/sotrudnichestvo" TargetMode="External"/><Relationship Id="rId4" Type="http://schemas.openxmlformats.org/officeDocument/2006/relationships/hyperlink" Target="https://gimnazija17.edu.korolev.ru/sotrudnechestvo/&#1087;&#1088;&#1088;&#1086;&#1092;&#1086;&#1088;&#1080;&#1077;&#1085;&#1090;&#1072;&#1094;&#1080;&#1103;/&#1089;&#1086;&#1090;&#1088;&#1091;&#1076;&#1085;&#1080;&#1095;&#1077;&#1089;&#1090;&#1074;&#1086;/" TargetMode="External"/><Relationship Id="rId9" Type="http://schemas.openxmlformats.org/officeDocument/2006/relationships/hyperlink" Target="https://gimnazija11.edu.korolev.ru/wp-content/uploads/sites/135/2020/07/&#1044;&#1086;&#1075;&#1086;&#1074;&#1086;&#1088;-&#1086;-&#1089;&#1086;&#1090;&#1088;&#1091;&#1076;&#1085;&#1080;&#1095;&#1077;&#1089;&#1090;&#1074;&#1077;-&#1089;-&#1056;&#1050;&#1050;-&#1069;&#1085;&#1077;&#1088;&#1075;&#1080;&#1103;-&#1086;&#1090;-27.10.2016.pdf" TargetMode="External"/><Relationship Id="rId14" Type="http://schemas.openxmlformats.org/officeDocument/2006/relationships/hyperlink" Target="https://licey4.ru/index.php/sveden/dopolnitelnoe-obrazovanie/nashe-partnerstvo-s-uchebnymi-zavedeniyami-i-organizatsiyami" TargetMode="External"/><Relationship Id="rId22" Type="http://schemas.openxmlformats.org/officeDocument/2006/relationships/hyperlink" Target="https://school15.edu.korolev.ru/wp-content/uploads/sites/35/2020/02/&#1057;&#1086;&#1075;&#1083;&#1072;&#1096;&#1077;&#1085;&#1080;&#1077;-&#1089;-&#1056;&#1050;&#1050;-&#1069;&#1085;&#1077;&#1088;&#1075;&#1080;&#1103;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gymnkor18.edumsko.ru/activity/sotrudnichestvo/doc/1338073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https://school5.edu.korolev.ru/wp-content/uploads/sites/8/2022/03/&#1044;&#1086;&#1075;&#1086;&#1074;&#1086;&#1088;-&#1052;&#1041;&#1054;&#1059;-&#1057;&#1054;&#1064;-5-&#1089;-&#1074;&#1091;&#1079;&#1086;&#1084;-&#1087;&#1072;&#1088;&#1090;&#1085;&#1077;&#1088;&#1086;&#1084;-&#1056;&#1059;&#1050;-&#1087;&#1086;-&#1087;&#1088;&#1086;&#1077;&#1082;&#1090;&#1091;-&#1055;&#1088;&#1077;&#1076;&#1087;&#1088;&#1080;&#1085;&#1080;&#1084;&#1072;&#1090;&#1077;&#1083;&#1100;&#1089;&#1082;&#1080;&#1081;-&#1082;&#1083;&#1072;&#1089;&#1089;.pdf" TargetMode="External"/><Relationship Id="rId7" Type="http://schemas.openxmlformats.org/officeDocument/2006/relationships/hyperlink" Target="https://drive.google.com/file/d/1kiSyIyzZtIoDE5fdS_qOYxuP6u8dZL5g/view" TargetMode="External"/><Relationship Id="rId12" Type="http://schemas.openxmlformats.org/officeDocument/2006/relationships/hyperlink" Target="https://school15.edu.korolev.ru/wp-content/uploads/sites/35/2020/02/&#1044;&#1086;&#1075;&#1086;&#1074;&#1086;&#1088;-&#1058;&#1077;&#1093;&#1085;&#1080;&#1082;&#1091;&#1084;-&#1080;&#1084;.-&#1057;.&#1055;.&#1050;&#1086;&#1088;&#1086;&#1083;&#1105;&#1074;&#1072;.pdf" TargetMode="External"/><Relationship Id="rId2" Type="http://schemas.openxmlformats.org/officeDocument/2006/relationships/hyperlink" Target="https://school13.edu.korolev.ru/&#1087;&#1091;&#1090;&#1105;&#1074;&#1082;&#1072;-&#1074;-&#1078;&#1080;&#1079;&#1085;&#1100;/" TargetMode="External"/><Relationship Id="rId1" Type="http://schemas.openxmlformats.org/officeDocument/2006/relationships/hyperlink" Target="https://licey4.ru/index.php/sveden/dopolnitelnoe-obrazovanie/nashe-partnerstvo-s-uchebnymi-zavedeniyami-i-organizatsiyami" TargetMode="External"/><Relationship Id="rId6" Type="http://schemas.openxmlformats.org/officeDocument/2006/relationships/hyperlink" Target="https://drive.google.com/file/d/1jWeg2I5YfpsfKxmsXs3dB3u-1A5EeXlo/view" TargetMode="External"/><Relationship Id="rId11" Type="http://schemas.openxmlformats.org/officeDocument/2006/relationships/hyperlink" Target="https://school15.edu.korolev.ru/wp-content/uploads/sites/35/2020/02/&#1044;&#1086;&#1075;&#1086;&#1074;&#1086;&#1088;-&#1089;-&#1052;&#1043;&#1054;&#1058;&#1059;.pdf" TargetMode="External"/><Relationship Id="rId5" Type="http://schemas.openxmlformats.org/officeDocument/2006/relationships/hyperlink" Target="https://drive.google.com/file/d/1XWJ_0EtI1PhyixX_PT6XoBRFOfwf4Cou/view" TargetMode="External"/><Relationship Id="rId10" Type="http://schemas.openxmlformats.org/officeDocument/2006/relationships/hyperlink" Target="https://lic19.edumsko.ru/activity/proforientation" TargetMode="External"/><Relationship Id="rId4" Type="http://schemas.openxmlformats.org/officeDocument/2006/relationships/hyperlink" Target="https://school5.edu.korolev.ru/wp-content/uploads/sites/8/2019/06/&#1057;&#1086;&#1075;&#1083;&#1072;&#1096;&#1077;&#1085;&#1080;&#1077;-&#1086;-&#1089;&#1086;&#1090;&#1088;&#1091;&#1076;&#1085;&#1080;&#1095;&#1077;&#1089;&#1090;&#1074;&#1077;-&#1089;-&#1058;&#1077;&#1093;&#1085;&#1086;&#1083;&#1086;&#1075;&#1080;&#1095;&#1077;&#1089;&#1082;&#1080;&#1084;-&#1091;&#1085;&#1080;&#1074;&#1077;&#1088;&#1089;&#1080;&#1090;&#1077;&#1090;&#1086;&#1084;.pdf" TargetMode="External"/><Relationship Id="rId9" Type="http://schemas.openxmlformats.org/officeDocument/2006/relationships/hyperlink" Target="https://gymnkor18.edumsko.ru/activity/sotrudnichestvo/doc/1336827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gimnazija11.edu.korolev.ru/wp-content/uploads/sites/135/2020/02/%D0%A1%D0%BE%D0%B3%D0%BB%D0%B0%D1%88%D0%B5%D0%BD%D0%B8%D0%B5-%D0%BE-%D1%81%D0%BE%D1%82%D1%80%D1%83%D0%B4%D0%BD%D0%B8%D1%87%D0%B5%D1%81%D1%82%D0%B2%D0%B5-%D1%81-%D0%9C%D0%93%D0%9E%D0%A3-%D0%BE%D1%82-19.03.2019%D1%8228.01.2016.pdf" TargetMode="External"/><Relationship Id="rId3" Type="http://schemas.openxmlformats.org/officeDocument/2006/relationships/hyperlink" Target="https://gimnazija17.edu.korolev.ru/wp-content/uploads/sites/126/2022/03/&#1044;&#1086;&#1075;&#1086;&#1074;&#1086;&#1088;-&#1086;-&#1089;&#1077;&#1090;&#1077;&#1074;&#1086;&#1084;-&#1074;&#1079;&#1072;&#1080;&#1084;&#1086;&#1076;&#1077;&#1081;&#1089;&#1090;&#1074;&#1080;&#1080;-&#1087;&#1088;&#1077;&#1076;&#1087;&#1088;&#1080;&#1085;&#1080;&#1084;&#1072;&#1090;&#1077;&#1083;&#1100;&#1089;&#1082;&#1080;&#1077;-&#1082;&#1083;&#1072;&#1089;&#1089;&#1099;.pdf" TargetMode="External"/><Relationship Id="rId7" Type="http://schemas.openxmlformats.org/officeDocument/2006/relationships/hyperlink" Target="https://school20.edu.korolev.ru/wp-content/uploads/sites/18/2022/03/&#1057;&#1086;&#1075;&#1083;&#1072;&#1096;&#1077;&#1085;&#1080;&#1077;-&#1086;-&#1089;&#1086;&#1090;&#1088;&#1091;&#1076;&#1085;&#1080;&#1095;&#1077;&#1089;&#1090;&#1074;&#1077;-&#1056;&#1059;&#1050;.pdf" TargetMode="External"/><Relationship Id="rId2" Type="http://schemas.openxmlformats.org/officeDocument/2006/relationships/hyperlink" Target="https://school13.edu.korolev.ru/%D0%BF%D1%83%D1%82%D1%91%D0%B2%D0%BA%D0%B0-%D0%B2-%D0%B6%D0%B8%D0%B7%D0%BD%D1%8C/" TargetMode="External"/><Relationship Id="rId1" Type="http://schemas.openxmlformats.org/officeDocument/2006/relationships/hyperlink" Target="https://school3.edu.korolev.ru/%d0%b4%d0%be%d0%b3%d0%be%d0%b2%d0%be%d1%80-%d0%be-" TargetMode="External"/><Relationship Id="rId6" Type="http://schemas.openxmlformats.org/officeDocument/2006/relationships/hyperlink" Target="https://school20.edu.korolev.ru/wp-content/uploads/sites/18/2020/04/&#1044;&#1054;&#1043;&#1054;&#1042;&#1054;&#1056;-&#1054;-&#1057;&#1054;&#1058;&#1056;&#1059;&#1044;&#1053;&#1048;&#1063;&#1045;&#1057;&#1058;&#1042;&#1045;-&#1057;-&#1053;&#1054;&#1059;-&#1052;&#1060;&#1055;&#1059;-&#1057;&#1048;&#1053;&#1045;&#1056;&#1043;&#1048;&#1071;.pdf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s://gimnazija17.edu.korolev.ru/sotrudnechestvo/&#1087;&#1088;&#1086;&#1092;&#1086;&#1088;&#1080;&#1077;&#1085;&#1090;&#1072;&#1094;&#1080;&#1103;/%20&#1057;&#1086;&#1090;&#1088;&#1091;&#1076;&#1085;&#1080;&#1095;&#1077;&#1089;&#1090;&#1074;&#1086;/" TargetMode="External"/><Relationship Id="rId10" Type="http://schemas.openxmlformats.org/officeDocument/2006/relationships/hyperlink" Target="https://gimnazija11.edu.korolev.ru/wp-content/uploads/sites/135/2021/05/%D0%A1%D0%BA%D0%B0%D0%BD-12-%D0%B0%D0%BF%D1%80.-2021-%D0%B3.-15.58.pdf" TargetMode="External"/><Relationship Id="rId4" Type="http://schemas.openxmlformats.org/officeDocument/2006/relationships/hyperlink" Target="https://gimnazija17.edu.korolev.ru/wp-content/uploads/sites/126/2022/05/17-&#1044;&#1086;&#1075;&#1086;&#1074;&#1086;&#1088;-&#1089;-&#1052;&#1043;&#1054;&#1059;.pdf" TargetMode="External"/><Relationship Id="rId9" Type="http://schemas.openxmlformats.org/officeDocument/2006/relationships/hyperlink" Target="https://gimnazija11.edu.korolev.ru/wp-content/uploads/sites/135/2020/02/%D0%94%D0%BE%D0%B3%D0%BE%D0%B2%D0%BE%D1%80-%D0%BE-%D1%81%D0%BE%D1%82%D1%80%D1%83%D0%B4%D0%BD%D0%B8%D1%87%D0%B5%D1%81%D1%82%D0%B2%D0%B5-%D1%81-%D0%A0%D0%A3%D0%94%D0%9D-%D0%BE%D1%82-02.06.2016_2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2"/>
  <dimension ref="A1:H105"/>
  <sheetViews>
    <sheetView topLeftCell="C1" workbookViewId="0">
      <pane ySplit="1" topLeftCell="A12" activePane="bottomLeft" state="frozen"/>
      <selection pane="bottomLeft" activeCell="G65" sqref="G65"/>
    </sheetView>
  </sheetViews>
  <sheetFormatPr defaultRowHeight="15"/>
  <cols>
    <col min="1" max="1" width="4.42578125" style="36" bestFit="1" customWidth="1"/>
    <col min="2" max="2" width="9.42578125" style="37" bestFit="1" customWidth="1"/>
    <col min="3" max="3" width="6.28515625" bestFit="1" customWidth="1"/>
    <col min="4" max="4" width="31.7109375" customWidth="1"/>
    <col min="5" max="5" width="17.5703125" bestFit="1" customWidth="1"/>
    <col min="6" max="6" width="12.5703125" bestFit="1" customWidth="1"/>
    <col min="7" max="7" width="63.85546875" bestFit="1" customWidth="1"/>
    <col min="8" max="8" width="40.140625" bestFit="1" customWidth="1"/>
  </cols>
  <sheetData>
    <row r="1" spans="1:8" ht="15.75">
      <c r="A1" s="34" t="s">
        <v>0</v>
      </c>
      <c r="B1" s="33" t="s">
        <v>77</v>
      </c>
      <c r="C1" s="20" t="s">
        <v>57</v>
      </c>
      <c r="D1" s="20" t="s">
        <v>66</v>
      </c>
      <c r="E1" s="20" t="s">
        <v>67</v>
      </c>
      <c r="F1" s="20" t="s">
        <v>55</v>
      </c>
      <c r="G1" s="20" t="s">
        <v>118</v>
      </c>
      <c r="H1" s="20" t="s">
        <v>63</v>
      </c>
    </row>
    <row r="2" spans="1:8" ht="15.75">
      <c r="A2" s="35">
        <v>1</v>
      </c>
      <c r="B2" s="21" t="s">
        <v>58</v>
      </c>
      <c r="C2" s="21" t="s">
        <v>60</v>
      </c>
      <c r="D2" s="22" t="s">
        <v>51</v>
      </c>
      <c r="E2" s="22"/>
      <c r="F2" s="23" t="s">
        <v>56</v>
      </c>
      <c r="G2" s="23"/>
      <c r="H2" s="476" t="s">
        <v>106</v>
      </c>
    </row>
    <row r="3" spans="1:8" ht="15.75">
      <c r="A3" s="35">
        <v>2</v>
      </c>
      <c r="B3" s="21" t="s">
        <v>58</v>
      </c>
      <c r="C3" s="21"/>
      <c r="D3" s="22" t="s">
        <v>2</v>
      </c>
      <c r="E3" s="22"/>
      <c r="F3" s="23" t="s">
        <v>56</v>
      </c>
      <c r="G3" s="23"/>
      <c r="H3" s="477"/>
    </row>
    <row r="4" spans="1:8" ht="15.75">
      <c r="A4" s="35">
        <v>3</v>
      </c>
      <c r="B4" s="21" t="s">
        <v>58</v>
      </c>
      <c r="C4" s="21"/>
      <c r="D4" s="22" t="s">
        <v>10</v>
      </c>
      <c r="E4" s="22"/>
      <c r="F4" s="23" t="s">
        <v>56</v>
      </c>
      <c r="G4" s="24" t="s">
        <v>62</v>
      </c>
      <c r="H4" s="477"/>
    </row>
    <row r="5" spans="1:8" ht="15.75">
      <c r="A5" s="35">
        <v>4</v>
      </c>
      <c r="B5" s="21" t="s">
        <v>58</v>
      </c>
      <c r="C5" s="21"/>
      <c r="D5" s="22" t="s">
        <v>14</v>
      </c>
      <c r="E5" s="22"/>
      <c r="F5" s="23" t="s">
        <v>56</v>
      </c>
      <c r="G5" s="23"/>
      <c r="H5" s="477"/>
    </row>
    <row r="6" spans="1:8" ht="31.5">
      <c r="A6" s="35">
        <v>5</v>
      </c>
      <c r="B6" s="21" t="s">
        <v>59</v>
      </c>
      <c r="C6" s="21"/>
      <c r="D6" s="27" t="s">
        <v>53</v>
      </c>
      <c r="E6" s="27"/>
      <c r="F6" s="23" t="s">
        <v>56</v>
      </c>
      <c r="G6" s="23"/>
      <c r="H6" s="477"/>
    </row>
    <row r="7" spans="1:8" ht="15.75">
      <c r="A7" s="35">
        <v>6</v>
      </c>
      <c r="B7" s="21" t="s">
        <v>59</v>
      </c>
      <c r="C7" s="21"/>
      <c r="D7" s="27" t="s">
        <v>52</v>
      </c>
      <c r="E7" s="27"/>
      <c r="F7" s="23" t="s">
        <v>56</v>
      </c>
      <c r="G7" s="23"/>
      <c r="H7" s="478"/>
    </row>
    <row r="8" spans="1:8" ht="15.75">
      <c r="A8" s="35">
        <v>7</v>
      </c>
      <c r="B8" s="21" t="s">
        <v>64</v>
      </c>
      <c r="C8" s="21" t="s">
        <v>65</v>
      </c>
      <c r="D8" s="25" t="s">
        <v>15</v>
      </c>
      <c r="E8" s="26"/>
      <c r="F8" s="23" t="s">
        <v>56</v>
      </c>
      <c r="G8" s="23"/>
      <c r="H8" s="476" t="s">
        <v>106</v>
      </c>
    </row>
    <row r="9" spans="1:8" ht="15.75">
      <c r="A9" s="35">
        <v>8</v>
      </c>
      <c r="B9" s="21" t="s">
        <v>64</v>
      </c>
      <c r="C9" s="21"/>
      <c r="D9" s="471" t="s">
        <v>16</v>
      </c>
      <c r="E9" s="26">
        <v>5</v>
      </c>
      <c r="F9" s="23" t="s">
        <v>61</v>
      </c>
      <c r="G9" s="23" t="s">
        <v>68</v>
      </c>
      <c r="H9" s="477"/>
    </row>
    <row r="10" spans="1:8" ht="15.75">
      <c r="A10" s="35">
        <v>9</v>
      </c>
      <c r="B10" s="21" t="s">
        <v>64</v>
      </c>
      <c r="C10" s="21"/>
      <c r="D10" s="471"/>
      <c r="E10" s="26">
        <v>6</v>
      </c>
      <c r="F10" s="23" t="s">
        <v>61</v>
      </c>
      <c r="G10" s="23" t="s">
        <v>68</v>
      </c>
      <c r="H10" s="477"/>
    </row>
    <row r="11" spans="1:8" ht="15.75">
      <c r="A11" s="35">
        <v>10</v>
      </c>
      <c r="B11" s="21" t="s">
        <v>64</v>
      </c>
      <c r="C11" s="21"/>
      <c r="D11" s="471"/>
      <c r="E11" s="26">
        <v>7</v>
      </c>
      <c r="F11" s="23" t="s">
        <v>61</v>
      </c>
      <c r="G11" s="23" t="s">
        <v>68</v>
      </c>
      <c r="H11" s="477"/>
    </row>
    <row r="12" spans="1:8" ht="15.75">
      <c r="A12" s="35">
        <v>11</v>
      </c>
      <c r="B12" s="21" t="s">
        <v>64</v>
      </c>
      <c r="C12" s="21"/>
      <c r="D12" s="471"/>
      <c r="E12" s="26">
        <v>8</v>
      </c>
      <c r="F12" s="23" t="s">
        <v>61</v>
      </c>
      <c r="G12" s="23" t="s">
        <v>68</v>
      </c>
      <c r="H12" s="477"/>
    </row>
    <row r="13" spans="1:8" ht="15.75">
      <c r="A13" s="35">
        <v>12</v>
      </c>
      <c r="B13" s="21" t="s">
        <v>64</v>
      </c>
      <c r="C13" s="21"/>
      <c r="D13" s="471"/>
      <c r="E13" s="26">
        <v>9</v>
      </c>
      <c r="F13" s="23" t="s">
        <v>61</v>
      </c>
      <c r="G13" s="23" t="s">
        <v>68</v>
      </c>
      <c r="H13" s="477"/>
    </row>
    <row r="14" spans="1:8" ht="15.75">
      <c r="A14" s="35">
        <v>13</v>
      </c>
      <c r="B14" s="21" t="s">
        <v>64</v>
      </c>
      <c r="C14" s="21"/>
      <c r="D14" s="471"/>
      <c r="E14" s="26">
        <v>10</v>
      </c>
      <c r="F14" s="23" t="s">
        <v>61</v>
      </c>
      <c r="G14" s="23" t="s">
        <v>68</v>
      </c>
      <c r="H14" s="477"/>
    </row>
    <row r="15" spans="1:8" ht="15.75">
      <c r="A15" s="35">
        <v>14</v>
      </c>
      <c r="B15" s="21" t="s">
        <v>64</v>
      </c>
      <c r="C15" s="21"/>
      <c r="D15" s="471"/>
      <c r="E15" s="26">
        <v>11</v>
      </c>
      <c r="F15" s="23" t="s">
        <v>61</v>
      </c>
      <c r="G15" s="23" t="s">
        <v>68</v>
      </c>
      <c r="H15" s="478"/>
    </row>
    <row r="16" spans="1:8" ht="15" customHeight="1">
      <c r="A16" s="35">
        <v>15</v>
      </c>
      <c r="B16" s="21" t="s">
        <v>69</v>
      </c>
      <c r="C16" s="21" t="s">
        <v>60</v>
      </c>
      <c r="D16" s="472" t="s">
        <v>17</v>
      </c>
      <c r="E16" s="28" t="s">
        <v>18</v>
      </c>
      <c r="F16" s="23" t="s">
        <v>70</v>
      </c>
      <c r="G16" s="23" t="s">
        <v>75</v>
      </c>
      <c r="H16" s="476" t="s">
        <v>106</v>
      </c>
    </row>
    <row r="17" spans="1:8" ht="15.75">
      <c r="A17" s="35">
        <v>16</v>
      </c>
      <c r="B17" s="21" t="s">
        <v>69</v>
      </c>
      <c r="C17" s="21"/>
      <c r="D17" s="473"/>
      <c r="E17" s="29" t="s">
        <v>19</v>
      </c>
      <c r="F17" s="23" t="s">
        <v>70</v>
      </c>
      <c r="G17" s="23" t="s">
        <v>75</v>
      </c>
      <c r="H17" s="477"/>
    </row>
    <row r="18" spans="1:8" ht="15.75">
      <c r="A18" s="35">
        <v>17</v>
      </c>
      <c r="B18" s="21" t="s">
        <v>69</v>
      </c>
      <c r="C18" s="21"/>
      <c r="D18" s="473"/>
      <c r="E18" s="30" t="s">
        <v>20</v>
      </c>
      <c r="F18" s="23" t="s">
        <v>70</v>
      </c>
      <c r="G18" s="23" t="s">
        <v>75</v>
      </c>
      <c r="H18" s="478"/>
    </row>
    <row r="19" spans="1:8" ht="15.75">
      <c r="A19" s="35">
        <v>18</v>
      </c>
      <c r="B19" s="21" t="s">
        <v>71</v>
      </c>
      <c r="C19" s="21" t="s">
        <v>60</v>
      </c>
      <c r="D19" s="471" t="s">
        <v>72</v>
      </c>
      <c r="E19" s="25" t="s">
        <v>21</v>
      </c>
      <c r="F19" s="23" t="s">
        <v>56</v>
      </c>
      <c r="G19" s="23" t="s">
        <v>95</v>
      </c>
      <c r="H19" s="479" t="s">
        <v>107</v>
      </c>
    </row>
    <row r="20" spans="1:8" ht="15.75">
      <c r="A20" s="35">
        <v>19</v>
      </c>
      <c r="B20" s="21" t="s">
        <v>71</v>
      </c>
      <c r="C20" s="21"/>
      <c r="D20" s="471"/>
      <c r="E20" s="25" t="s">
        <v>22</v>
      </c>
      <c r="F20" s="23" t="s">
        <v>56</v>
      </c>
      <c r="G20" s="23" t="s">
        <v>95</v>
      </c>
      <c r="H20" s="478"/>
    </row>
    <row r="21" spans="1:8" ht="63">
      <c r="A21" s="35">
        <v>20</v>
      </c>
      <c r="B21" s="21" t="s">
        <v>73</v>
      </c>
      <c r="C21" s="21" t="s">
        <v>74</v>
      </c>
      <c r="D21" s="471" t="s">
        <v>23</v>
      </c>
      <c r="E21" s="25" t="s">
        <v>24</v>
      </c>
      <c r="F21" s="23" t="s">
        <v>56</v>
      </c>
      <c r="G21" s="23"/>
      <c r="H21" s="479" t="s">
        <v>106</v>
      </c>
    </row>
    <row r="22" spans="1:8" ht="15.75">
      <c r="A22" s="35">
        <v>21</v>
      </c>
      <c r="B22" s="21" t="s">
        <v>73</v>
      </c>
      <c r="C22" s="21"/>
      <c r="D22" s="471"/>
      <c r="E22" s="25" t="s">
        <v>3</v>
      </c>
      <c r="F22" s="23" t="s">
        <v>61</v>
      </c>
      <c r="G22" s="23" t="s">
        <v>76</v>
      </c>
      <c r="H22" s="480"/>
    </row>
    <row r="23" spans="1:8" ht="63">
      <c r="A23" s="35">
        <v>22</v>
      </c>
      <c r="B23" s="21" t="s">
        <v>73</v>
      </c>
      <c r="C23" s="21"/>
      <c r="D23" s="471" t="s">
        <v>6</v>
      </c>
      <c r="E23" s="25" t="s">
        <v>24</v>
      </c>
      <c r="F23" s="23" t="s">
        <v>56</v>
      </c>
      <c r="G23" s="23"/>
      <c r="H23" s="480"/>
    </row>
    <row r="24" spans="1:8" ht="15.75">
      <c r="A24" s="35">
        <v>23</v>
      </c>
      <c r="B24" s="21" t="s">
        <v>73</v>
      </c>
      <c r="C24" s="21"/>
      <c r="D24" s="471"/>
      <c r="E24" s="25" t="s">
        <v>3</v>
      </c>
      <c r="F24" s="23" t="s">
        <v>61</v>
      </c>
      <c r="G24" s="23" t="s">
        <v>76</v>
      </c>
      <c r="H24" s="481"/>
    </row>
    <row r="25" spans="1:8" ht="78.75">
      <c r="A25" s="35">
        <v>24</v>
      </c>
      <c r="B25" s="21" t="s">
        <v>78</v>
      </c>
      <c r="C25" s="21" t="s">
        <v>74</v>
      </c>
      <c r="D25" s="475" t="s">
        <v>4</v>
      </c>
      <c r="E25" s="26" t="s">
        <v>25</v>
      </c>
      <c r="F25" s="23" t="s">
        <v>56</v>
      </c>
      <c r="G25" s="23"/>
      <c r="H25" s="476" t="s">
        <v>106</v>
      </c>
    </row>
    <row r="26" spans="1:8" ht="15.75">
      <c r="A26" s="35">
        <v>25</v>
      </c>
      <c r="B26" s="21" t="s">
        <v>78</v>
      </c>
      <c r="C26" s="21"/>
      <c r="D26" s="475"/>
      <c r="E26" s="26" t="s">
        <v>3</v>
      </c>
      <c r="F26" s="23" t="s">
        <v>61</v>
      </c>
      <c r="G26" s="23" t="s">
        <v>76</v>
      </c>
      <c r="H26" s="477"/>
    </row>
    <row r="27" spans="1:8" ht="78.75">
      <c r="A27" s="35">
        <v>26</v>
      </c>
      <c r="B27" s="21" t="s">
        <v>78</v>
      </c>
      <c r="C27" s="21"/>
      <c r="D27" s="475" t="s">
        <v>5</v>
      </c>
      <c r="E27" s="26" t="s">
        <v>25</v>
      </c>
      <c r="F27" s="23" t="s">
        <v>56</v>
      </c>
      <c r="G27" s="23"/>
      <c r="H27" s="477"/>
    </row>
    <row r="28" spans="1:8" ht="15.75">
      <c r="A28" s="35">
        <v>27</v>
      </c>
      <c r="B28" s="21" t="s">
        <v>78</v>
      </c>
      <c r="C28" s="21"/>
      <c r="D28" s="475"/>
      <c r="E28" s="26" t="s">
        <v>3</v>
      </c>
      <c r="F28" s="23" t="s">
        <v>61</v>
      </c>
      <c r="G28" s="23" t="s">
        <v>76</v>
      </c>
      <c r="H28" s="477"/>
    </row>
    <row r="29" spans="1:8" ht="78.75">
      <c r="A29" s="41">
        <v>28</v>
      </c>
      <c r="B29" s="42" t="s">
        <v>78</v>
      </c>
      <c r="C29" s="42"/>
      <c r="D29" s="475" t="s">
        <v>6</v>
      </c>
      <c r="E29" s="26" t="s">
        <v>25</v>
      </c>
      <c r="F29" s="43" t="s">
        <v>56</v>
      </c>
      <c r="G29" s="43"/>
      <c r="H29" s="477"/>
    </row>
    <row r="30" spans="1:8" ht="15.75">
      <c r="A30" s="41">
        <v>29</v>
      </c>
      <c r="B30" s="42" t="s">
        <v>78</v>
      </c>
      <c r="C30" s="42"/>
      <c r="D30" s="475"/>
      <c r="E30" s="26" t="s">
        <v>3</v>
      </c>
      <c r="F30" s="43" t="s">
        <v>61</v>
      </c>
      <c r="G30" s="43" t="s">
        <v>76</v>
      </c>
      <c r="H30" s="478"/>
    </row>
    <row r="31" spans="1:8" ht="31.5">
      <c r="A31" s="41">
        <v>30</v>
      </c>
      <c r="B31" s="42" t="s">
        <v>79</v>
      </c>
      <c r="C31" s="44" t="s">
        <v>74</v>
      </c>
      <c r="D31" s="22" t="s">
        <v>26</v>
      </c>
      <c r="E31" s="22"/>
      <c r="F31" s="43" t="s">
        <v>56</v>
      </c>
      <c r="G31" s="45"/>
      <c r="H31" s="482" t="s">
        <v>106</v>
      </c>
    </row>
    <row r="32" spans="1:8" ht="15.75">
      <c r="A32" s="41">
        <v>31</v>
      </c>
      <c r="B32" s="42" t="s">
        <v>79</v>
      </c>
      <c r="C32" s="44"/>
      <c r="D32" s="22" t="s">
        <v>27</v>
      </c>
      <c r="E32" s="22"/>
      <c r="F32" s="43" t="s">
        <v>56</v>
      </c>
      <c r="G32" s="45"/>
      <c r="H32" s="483"/>
    </row>
    <row r="33" spans="1:8" ht="15.75">
      <c r="A33" s="41">
        <v>32</v>
      </c>
      <c r="B33" s="42" t="s">
        <v>79</v>
      </c>
      <c r="C33" s="44"/>
      <c r="D33" s="22" t="s">
        <v>3</v>
      </c>
      <c r="E33" s="22"/>
      <c r="F33" s="43" t="s">
        <v>61</v>
      </c>
      <c r="G33" s="43" t="s">
        <v>76</v>
      </c>
      <c r="H33" s="483"/>
    </row>
    <row r="34" spans="1:8" ht="31.5">
      <c r="A34" s="41">
        <v>33</v>
      </c>
      <c r="B34" s="42" t="s">
        <v>79</v>
      </c>
      <c r="C34" s="44"/>
      <c r="D34" s="22" t="s">
        <v>7</v>
      </c>
      <c r="E34" s="22"/>
      <c r="F34" s="43" t="s">
        <v>61</v>
      </c>
      <c r="G34" s="43" t="s">
        <v>80</v>
      </c>
      <c r="H34" s="483"/>
    </row>
    <row r="35" spans="1:8" ht="15.75">
      <c r="A35" s="41">
        <v>34</v>
      </c>
      <c r="B35" s="42" t="s">
        <v>79</v>
      </c>
      <c r="C35" s="44"/>
      <c r="D35" s="475" t="s">
        <v>28</v>
      </c>
      <c r="E35" s="26" t="s">
        <v>29</v>
      </c>
      <c r="F35" s="43" t="s">
        <v>61</v>
      </c>
      <c r="G35" s="43" t="s">
        <v>80</v>
      </c>
      <c r="H35" s="483"/>
    </row>
    <row r="36" spans="1:8" ht="15.75">
      <c r="A36" s="41">
        <v>35</v>
      </c>
      <c r="B36" s="42" t="s">
        <v>79</v>
      </c>
      <c r="C36" s="44"/>
      <c r="D36" s="475"/>
      <c r="E36" s="26" t="s">
        <v>30</v>
      </c>
      <c r="F36" s="43" t="s">
        <v>61</v>
      </c>
      <c r="G36" s="43" t="s">
        <v>80</v>
      </c>
      <c r="H36" s="483"/>
    </row>
    <row r="37" spans="1:8" ht="31.5">
      <c r="A37" s="41">
        <v>36</v>
      </c>
      <c r="B37" s="42" t="s">
        <v>79</v>
      </c>
      <c r="C37" s="44"/>
      <c r="D37" s="475"/>
      <c r="E37" s="26" t="s">
        <v>31</v>
      </c>
      <c r="F37" s="43" t="s">
        <v>61</v>
      </c>
      <c r="G37" s="43" t="s">
        <v>80</v>
      </c>
      <c r="H37" s="484"/>
    </row>
    <row r="38" spans="1:8" ht="31.5">
      <c r="A38" s="41">
        <v>37</v>
      </c>
      <c r="B38" s="42" t="s">
        <v>81</v>
      </c>
      <c r="C38" s="44" t="s">
        <v>74</v>
      </c>
      <c r="D38" s="25" t="s">
        <v>32</v>
      </c>
      <c r="E38" s="25" t="s">
        <v>33</v>
      </c>
      <c r="F38" s="43" t="s">
        <v>56</v>
      </c>
      <c r="G38" s="45"/>
      <c r="H38" s="482" t="s">
        <v>106</v>
      </c>
    </row>
    <row r="39" spans="1:8" ht="15.75">
      <c r="A39" s="41">
        <v>38</v>
      </c>
      <c r="B39" s="42" t="s">
        <v>81</v>
      </c>
      <c r="C39" s="44"/>
      <c r="D39" s="25" t="s">
        <v>3</v>
      </c>
      <c r="E39" s="25"/>
      <c r="F39" s="43" t="s">
        <v>61</v>
      </c>
      <c r="G39" s="43" t="s">
        <v>76</v>
      </c>
      <c r="H39" s="483"/>
    </row>
    <row r="40" spans="1:8" ht="15.75">
      <c r="A40" s="41">
        <v>39</v>
      </c>
      <c r="B40" s="42" t="s">
        <v>81</v>
      </c>
      <c r="C40" s="44"/>
      <c r="D40" s="25" t="s">
        <v>8</v>
      </c>
      <c r="E40" s="25"/>
      <c r="F40" s="43" t="s">
        <v>61</v>
      </c>
      <c r="G40" s="43" t="s">
        <v>80</v>
      </c>
      <c r="H40" s="483"/>
    </row>
    <row r="41" spans="1:8" ht="15.75">
      <c r="A41" s="41">
        <v>40</v>
      </c>
      <c r="B41" s="42" t="s">
        <v>81</v>
      </c>
      <c r="C41" s="44"/>
      <c r="D41" s="471" t="s">
        <v>28</v>
      </c>
      <c r="E41" s="25" t="s">
        <v>29</v>
      </c>
      <c r="F41" s="43" t="s">
        <v>61</v>
      </c>
      <c r="G41" s="43" t="s">
        <v>80</v>
      </c>
      <c r="H41" s="483"/>
    </row>
    <row r="42" spans="1:8" ht="15.75">
      <c r="A42" s="41">
        <v>41</v>
      </c>
      <c r="B42" s="42" t="s">
        <v>81</v>
      </c>
      <c r="C42" s="44"/>
      <c r="D42" s="471"/>
      <c r="E42" s="25" t="s">
        <v>30</v>
      </c>
      <c r="F42" s="43" t="s">
        <v>61</v>
      </c>
      <c r="G42" s="43" t="s">
        <v>80</v>
      </c>
      <c r="H42" s="483"/>
    </row>
    <row r="43" spans="1:8" ht="31.5">
      <c r="A43" s="41">
        <v>42</v>
      </c>
      <c r="B43" s="42" t="s">
        <v>81</v>
      </c>
      <c r="C43" s="44"/>
      <c r="D43" s="471"/>
      <c r="E43" s="25" t="s">
        <v>31</v>
      </c>
      <c r="F43" s="43" t="s">
        <v>61</v>
      </c>
      <c r="G43" s="43" t="s">
        <v>80</v>
      </c>
      <c r="H43" s="484"/>
    </row>
    <row r="44" spans="1:8" ht="15.75">
      <c r="A44" s="41">
        <v>43</v>
      </c>
      <c r="B44" s="42" t="s">
        <v>82</v>
      </c>
      <c r="C44" s="44" t="s">
        <v>83</v>
      </c>
      <c r="D44" s="22" t="s">
        <v>3</v>
      </c>
      <c r="E44" s="22"/>
      <c r="F44" s="43" t="s">
        <v>61</v>
      </c>
      <c r="G44" s="43" t="s">
        <v>76</v>
      </c>
      <c r="H44" s="482" t="s">
        <v>106</v>
      </c>
    </row>
    <row r="45" spans="1:8" ht="15.75">
      <c r="A45" s="41">
        <v>44</v>
      </c>
      <c r="B45" s="42" t="s">
        <v>82</v>
      </c>
      <c r="C45" s="44"/>
      <c r="D45" s="22" t="s">
        <v>8</v>
      </c>
      <c r="E45" s="22"/>
      <c r="F45" s="43" t="s">
        <v>61</v>
      </c>
      <c r="G45" s="43" t="s">
        <v>80</v>
      </c>
      <c r="H45" s="483"/>
    </row>
    <row r="46" spans="1:8" ht="15.75">
      <c r="A46" s="41">
        <v>45</v>
      </c>
      <c r="B46" s="42" t="s">
        <v>82</v>
      </c>
      <c r="C46" s="44"/>
      <c r="D46" s="475" t="s">
        <v>28</v>
      </c>
      <c r="E46" s="26" t="s">
        <v>29</v>
      </c>
      <c r="F46" s="43" t="s">
        <v>61</v>
      </c>
      <c r="G46" s="43" t="s">
        <v>80</v>
      </c>
      <c r="H46" s="483"/>
    </row>
    <row r="47" spans="1:8" ht="15.75">
      <c r="A47" s="41">
        <v>46</v>
      </c>
      <c r="B47" s="42" t="s">
        <v>82</v>
      </c>
      <c r="C47" s="44"/>
      <c r="D47" s="475"/>
      <c r="E47" s="26" t="s">
        <v>30</v>
      </c>
      <c r="F47" s="43" t="s">
        <v>61</v>
      </c>
      <c r="G47" s="43" t="s">
        <v>80</v>
      </c>
      <c r="H47" s="483"/>
    </row>
    <row r="48" spans="1:8" ht="31.5">
      <c r="A48" s="41">
        <v>47</v>
      </c>
      <c r="B48" s="42" t="s">
        <v>82</v>
      </c>
      <c r="C48" s="44"/>
      <c r="D48" s="475"/>
      <c r="E48" s="26" t="s">
        <v>31</v>
      </c>
      <c r="F48" s="43" t="s">
        <v>61</v>
      </c>
      <c r="G48" s="43" t="s">
        <v>80</v>
      </c>
      <c r="H48" s="484"/>
    </row>
    <row r="49" spans="1:8" ht="126">
      <c r="A49" s="41">
        <v>48</v>
      </c>
      <c r="B49" s="42" t="s">
        <v>84</v>
      </c>
      <c r="C49" s="45">
        <v>35</v>
      </c>
      <c r="D49" s="26" t="s">
        <v>9</v>
      </c>
      <c r="E49" s="26" t="s">
        <v>34</v>
      </c>
      <c r="F49" s="43" t="s">
        <v>56</v>
      </c>
      <c r="G49" s="45"/>
      <c r="H49" s="482" t="s">
        <v>106</v>
      </c>
    </row>
    <row r="50" spans="1:8" ht="15.75">
      <c r="A50" s="41">
        <v>49</v>
      </c>
      <c r="B50" s="42" t="s">
        <v>84</v>
      </c>
      <c r="C50" s="45"/>
      <c r="D50" s="22" t="s">
        <v>3</v>
      </c>
      <c r="E50" s="22"/>
      <c r="F50" s="43" t="s">
        <v>61</v>
      </c>
      <c r="G50" s="43" t="s">
        <v>76</v>
      </c>
      <c r="H50" s="483"/>
    </row>
    <row r="51" spans="1:8" ht="15.75">
      <c r="A51" s="41">
        <v>50</v>
      </c>
      <c r="B51" s="42" t="s">
        <v>84</v>
      </c>
      <c r="C51" s="45"/>
      <c r="D51" s="22" t="s">
        <v>8</v>
      </c>
      <c r="E51" s="22"/>
      <c r="F51" s="43" t="s">
        <v>61</v>
      </c>
      <c r="G51" s="43" t="s">
        <v>80</v>
      </c>
      <c r="H51" s="483"/>
    </row>
    <row r="52" spans="1:8" ht="15.75">
      <c r="A52" s="41">
        <v>51</v>
      </c>
      <c r="B52" s="42" t="s">
        <v>84</v>
      </c>
      <c r="C52" s="45"/>
      <c r="D52" s="475" t="s">
        <v>28</v>
      </c>
      <c r="E52" s="26" t="s">
        <v>29</v>
      </c>
      <c r="F52" s="43" t="s">
        <v>61</v>
      </c>
      <c r="G52" s="43" t="s">
        <v>80</v>
      </c>
      <c r="H52" s="483"/>
    </row>
    <row r="53" spans="1:8" ht="15.75">
      <c r="A53" s="41">
        <v>52</v>
      </c>
      <c r="B53" s="42" t="s">
        <v>84</v>
      </c>
      <c r="C53" s="45"/>
      <c r="D53" s="475"/>
      <c r="E53" s="26" t="s">
        <v>30</v>
      </c>
      <c r="F53" s="43" t="s">
        <v>61</v>
      </c>
      <c r="G53" s="43" t="s">
        <v>80</v>
      </c>
      <c r="H53" s="483"/>
    </row>
    <row r="54" spans="1:8" ht="31.5">
      <c r="A54" s="41">
        <v>53</v>
      </c>
      <c r="B54" s="42" t="s">
        <v>84</v>
      </c>
      <c r="C54" s="45"/>
      <c r="D54" s="475"/>
      <c r="E54" s="26" t="s">
        <v>31</v>
      </c>
      <c r="F54" s="43" t="s">
        <v>61</v>
      </c>
      <c r="G54" s="43" t="s">
        <v>80</v>
      </c>
      <c r="H54" s="484"/>
    </row>
    <row r="55" spans="1:8" ht="15.75">
      <c r="A55" s="41">
        <v>54</v>
      </c>
      <c r="B55" s="42" t="s">
        <v>85</v>
      </c>
      <c r="C55" s="45">
        <v>93</v>
      </c>
      <c r="D55" s="22" t="s">
        <v>86</v>
      </c>
      <c r="E55" s="32"/>
      <c r="F55" s="43" t="s">
        <v>56</v>
      </c>
      <c r="G55" s="45" t="s">
        <v>96</v>
      </c>
      <c r="H55" s="482" t="s">
        <v>106</v>
      </c>
    </row>
    <row r="56" spans="1:8" ht="47.25">
      <c r="A56" s="41">
        <v>55</v>
      </c>
      <c r="B56" s="42" t="s">
        <v>85</v>
      </c>
      <c r="C56" s="45"/>
      <c r="D56" s="22" t="s">
        <v>35</v>
      </c>
      <c r="E56" s="22"/>
      <c r="F56" s="43" t="s">
        <v>56</v>
      </c>
      <c r="G56" s="45"/>
      <c r="H56" s="483"/>
    </row>
    <row r="57" spans="1:8" ht="15.75">
      <c r="A57" s="41">
        <v>56</v>
      </c>
      <c r="B57" s="42" t="s">
        <v>85</v>
      </c>
      <c r="C57" s="45"/>
      <c r="D57" s="22" t="s">
        <v>3</v>
      </c>
      <c r="E57" s="22"/>
      <c r="F57" s="43" t="s">
        <v>61</v>
      </c>
      <c r="G57" s="43" t="s">
        <v>76</v>
      </c>
      <c r="H57" s="483"/>
    </row>
    <row r="58" spans="1:8" ht="15.75">
      <c r="A58" s="41">
        <v>57</v>
      </c>
      <c r="B58" s="42" t="s">
        <v>85</v>
      </c>
      <c r="C58" s="45"/>
      <c r="D58" s="22" t="s">
        <v>8</v>
      </c>
      <c r="E58" s="22"/>
      <c r="F58" s="43" t="s">
        <v>61</v>
      </c>
      <c r="G58" s="43" t="s">
        <v>80</v>
      </c>
      <c r="H58" s="483"/>
    </row>
    <row r="59" spans="1:8" ht="15.75">
      <c r="A59" s="41">
        <v>58</v>
      </c>
      <c r="B59" s="42" t="s">
        <v>85</v>
      </c>
      <c r="C59" s="45"/>
      <c r="D59" s="471" t="s">
        <v>28</v>
      </c>
      <c r="E59" s="25" t="s">
        <v>29</v>
      </c>
      <c r="F59" s="43" t="s">
        <v>61</v>
      </c>
      <c r="G59" s="43" t="s">
        <v>80</v>
      </c>
      <c r="H59" s="483"/>
    </row>
    <row r="60" spans="1:8" ht="15.75">
      <c r="A60" s="41">
        <v>59</v>
      </c>
      <c r="B60" s="42" t="s">
        <v>85</v>
      </c>
      <c r="C60" s="45"/>
      <c r="D60" s="471"/>
      <c r="E60" s="25" t="s">
        <v>30</v>
      </c>
      <c r="F60" s="43" t="s">
        <v>61</v>
      </c>
      <c r="G60" s="43" t="s">
        <v>80</v>
      </c>
      <c r="H60" s="483"/>
    </row>
    <row r="61" spans="1:8" ht="31.5">
      <c r="A61" s="41">
        <v>60</v>
      </c>
      <c r="B61" s="42" t="s">
        <v>85</v>
      </c>
      <c r="C61" s="45"/>
      <c r="D61" s="471"/>
      <c r="E61" s="25" t="s">
        <v>31</v>
      </c>
      <c r="F61" s="43" t="s">
        <v>61</v>
      </c>
      <c r="G61" s="43" t="s">
        <v>80</v>
      </c>
      <c r="H61" s="484"/>
    </row>
    <row r="62" spans="1:8" ht="15.75">
      <c r="A62" s="41">
        <v>61</v>
      </c>
      <c r="B62" s="42" t="s">
        <v>87</v>
      </c>
      <c r="C62" s="45">
        <v>30</v>
      </c>
      <c r="D62" s="22" t="s">
        <v>8</v>
      </c>
      <c r="E62" s="22"/>
      <c r="F62" s="43" t="s">
        <v>61</v>
      </c>
      <c r="G62" s="45"/>
      <c r="H62" s="482" t="s">
        <v>106</v>
      </c>
    </row>
    <row r="63" spans="1:8" ht="15.75">
      <c r="A63" s="41">
        <v>62</v>
      </c>
      <c r="B63" s="42" t="s">
        <v>87</v>
      </c>
      <c r="C63" s="45"/>
      <c r="D63" s="471" t="s">
        <v>28</v>
      </c>
      <c r="E63" s="25" t="s">
        <v>29</v>
      </c>
      <c r="F63" s="43" t="s">
        <v>61</v>
      </c>
      <c r="G63" s="45"/>
      <c r="H63" s="483"/>
    </row>
    <row r="64" spans="1:8" ht="15.75">
      <c r="A64" s="41">
        <v>63</v>
      </c>
      <c r="B64" s="42" t="s">
        <v>87</v>
      </c>
      <c r="C64" s="45"/>
      <c r="D64" s="471"/>
      <c r="E64" s="25" t="s">
        <v>30</v>
      </c>
      <c r="F64" s="43" t="s">
        <v>61</v>
      </c>
      <c r="G64" s="45"/>
      <c r="H64" s="483"/>
    </row>
    <row r="65" spans="1:8" ht="31.5">
      <c r="A65" s="41">
        <v>64</v>
      </c>
      <c r="B65" s="46" t="s">
        <v>87</v>
      </c>
      <c r="C65" s="47"/>
      <c r="D65" s="474"/>
      <c r="E65" s="39" t="s">
        <v>31</v>
      </c>
      <c r="F65" s="48" t="s">
        <v>61</v>
      </c>
      <c r="G65" s="47"/>
      <c r="H65" s="484"/>
    </row>
    <row r="66" spans="1:8" ht="31.5">
      <c r="A66" s="41">
        <v>65</v>
      </c>
      <c r="B66" s="42" t="s">
        <v>88</v>
      </c>
      <c r="C66" s="45">
        <v>35</v>
      </c>
      <c r="D66" s="22" t="s">
        <v>36</v>
      </c>
      <c r="E66" s="22"/>
      <c r="F66" s="43" t="s">
        <v>56</v>
      </c>
      <c r="G66" s="45"/>
      <c r="H66" s="482" t="s">
        <v>106</v>
      </c>
    </row>
    <row r="67" spans="1:8" ht="15.75">
      <c r="A67" s="41">
        <v>66</v>
      </c>
      <c r="B67" s="42" t="s">
        <v>88</v>
      </c>
      <c r="C67" s="45"/>
      <c r="D67" s="22" t="s">
        <v>37</v>
      </c>
      <c r="E67" s="22"/>
      <c r="F67" s="43" t="s">
        <v>61</v>
      </c>
      <c r="G67" s="43" t="s">
        <v>80</v>
      </c>
      <c r="H67" s="483"/>
    </row>
    <row r="68" spans="1:8" ht="78.75">
      <c r="A68" s="41">
        <v>67</v>
      </c>
      <c r="B68" s="42" t="s">
        <v>88</v>
      </c>
      <c r="C68" s="45"/>
      <c r="D68" s="471" t="s">
        <v>28</v>
      </c>
      <c r="E68" s="25" t="s">
        <v>38</v>
      </c>
      <c r="F68" s="43" t="s">
        <v>61</v>
      </c>
      <c r="G68" s="43" t="s">
        <v>80</v>
      </c>
      <c r="H68" s="483"/>
    </row>
    <row r="69" spans="1:8" ht="15.75">
      <c r="A69" s="41">
        <v>68</v>
      </c>
      <c r="B69" s="42" t="s">
        <v>88</v>
      </c>
      <c r="C69" s="45"/>
      <c r="D69" s="471"/>
      <c r="E69" s="25" t="s">
        <v>29</v>
      </c>
      <c r="F69" s="43" t="s">
        <v>61</v>
      </c>
      <c r="G69" s="43" t="s">
        <v>80</v>
      </c>
      <c r="H69" s="483"/>
    </row>
    <row r="70" spans="1:8" ht="15.75">
      <c r="A70" s="41">
        <v>69</v>
      </c>
      <c r="B70" s="42" t="s">
        <v>88</v>
      </c>
      <c r="C70" s="45"/>
      <c r="D70" s="471"/>
      <c r="E70" s="25" t="s">
        <v>30</v>
      </c>
      <c r="F70" s="43" t="s">
        <v>61</v>
      </c>
      <c r="G70" s="43" t="s">
        <v>80</v>
      </c>
      <c r="H70" s="483"/>
    </row>
    <row r="71" spans="1:8" ht="31.5">
      <c r="A71" s="41">
        <v>70</v>
      </c>
      <c r="B71" s="42" t="s">
        <v>88</v>
      </c>
      <c r="C71" s="45"/>
      <c r="D71" s="471"/>
      <c r="E71" s="25" t="s">
        <v>31</v>
      </c>
      <c r="F71" s="43" t="s">
        <v>61</v>
      </c>
      <c r="G71" s="43" t="s">
        <v>80</v>
      </c>
      <c r="H71" s="484"/>
    </row>
    <row r="72" spans="1:8" ht="65.25" customHeight="1">
      <c r="A72" s="41">
        <v>71</v>
      </c>
      <c r="B72" s="42" t="s">
        <v>91</v>
      </c>
      <c r="C72" s="45">
        <v>34</v>
      </c>
      <c r="D72" s="22" t="s">
        <v>89</v>
      </c>
      <c r="E72" s="32"/>
      <c r="F72" s="43" t="s">
        <v>56</v>
      </c>
      <c r="G72" s="43" t="s">
        <v>97</v>
      </c>
      <c r="H72" s="482" t="s">
        <v>106</v>
      </c>
    </row>
    <row r="73" spans="1:8" ht="15.75">
      <c r="A73" s="41">
        <v>72</v>
      </c>
      <c r="B73" s="42" t="s">
        <v>91</v>
      </c>
      <c r="C73" s="45"/>
      <c r="D73" s="22" t="s">
        <v>9</v>
      </c>
      <c r="E73" s="22"/>
      <c r="F73" s="43" t="s">
        <v>56</v>
      </c>
      <c r="G73" s="45"/>
      <c r="H73" s="483"/>
    </row>
    <row r="74" spans="1:8" ht="15.75">
      <c r="A74" s="41">
        <v>73</v>
      </c>
      <c r="B74" s="42" t="s">
        <v>91</v>
      </c>
      <c r="C74" s="45"/>
      <c r="D74" s="22" t="s">
        <v>90</v>
      </c>
      <c r="E74" s="22"/>
      <c r="F74" s="43" t="s">
        <v>61</v>
      </c>
      <c r="G74" s="43" t="s">
        <v>80</v>
      </c>
      <c r="H74" s="483"/>
    </row>
    <row r="75" spans="1:8" ht="15.75">
      <c r="A75" s="41">
        <v>74</v>
      </c>
      <c r="B75" s="42" t="s">
        <v>91</v>
      </c>
      <c r="C75" s="45"/>
      <c r="D75" s="471" t="s">
        <v>28</v>
      </c>
      <c r="E75" s="25" t="s">
        <v>29</v>
      </c>
      <c r="F75" s="43" t="s">
        <v>61</v>
      </c>
      <c r="G75" s="43" t="s">
        <v>80</v>
      </c>
      <c r="H75" s="483"/>
    </row>
    <row r="76" spans="1:8" ht="15.75">
      <c r="A76" s="41">
        <v>75</v>
      </c>
      <c r="B76" s="42" t="s">
        <v>91</v>
      </c>
      <c r="C76" s="45"/>
      <c r="D76" s="471"/>
      <c r="E76" s="25" t="s">
        <v>30</v>
      </c>
      <c r="F76" s="43" t="s">
        <v>61</v>
      </c>
      <c r="G76" s="43" t="s">
        <v>80</v>
      </c>
      <c r="H76" s="483"/>
    </row>
    <row r="77" spans="1:8" ht="31.5">
      <c r="A77" s="41">
        <v>76</v>
      </c>
      <c r="B77" s="42" t="s">
        <v>91</v>
      </c>
      <c r="C77" s="45"/>
      <c r="D77" s="471"/>
      <c r="E77" s="25" t="s">
        <v>31</v>
      </c>
      <c r="F77" s="43" t="s">
        <v>61</v>
      </c>
      <c r="G77" s="43" t="s">
        <v>80</v>
      </c>
      <c r="H77" s="483"/>
    </row>
    <row r="78" spans="1:8" ht="15.75">
      <c r="A78" s="41">
        <v>77</v>
      </c>
      <c r="B78" s="42" t="s">
        <v>91</v>
      </c>
      <c r="C78" s="45"/>
      <c r="D78" s="22" t="s">
        <v>39</v>
      </c>
      <c r="E78" s="22"/>
      <c r="F78" s="43" t="s">
        <v>61</v>
      </c>
      <c r="G78" s="43" t="s">
        <v>80</v>
      </c>
      <c r="H78" s="483"/>
    </row>
    <row r="79" spans="1:8" ht="15.75">
      <c r="A79" s="41">
        <v>78</v>
      </c>
      <c r="B79" s="42" t="s">
        <v>91</v>
      </c>
      <c r="C79" s="45"/>
      <c r="D79" s="471" t="s">
        <v>28</v>
      </c>
      <c r="E79" s="25" t="s">
        <v>29</v>
      </c>
      <c r="F79" s="43" t="s">
        <v>61</v>
      </c>
      <c r="G79" s="43" t="s">
        <v>80</v>
      </c>
      <c r="H79" s="483"/>
    </row>
    <row r="80" spans="1:8" ht="15.75">
      <c r="A80" s="41">
        <v>79</v>
      </c>
      <c r="B80" s="42" t="s">
        <v>91</v>
      </c>
      <c r="C80" s="45"/>
      <c r="D80" s="471"/>
      <c r="E80" s="25" t="s">
        <v>30</v>
      </c>
      <c r="F80" s="43" t="s">
        <v>61</v>
      </c>
      <c r="G80" s="43" t="s">
        <v>80</v>
      </c>
      <c r="H80" s="483"/>
    </row>
    <row r="81" spans="1:8" ht="31.5">
      <c r="A81" s="41">
        <v>80</v>
      </c>
      <c r="B81" s="42" t="s">
        <v>91</v>
      </c>
      <c r="C81" s="45"/>
      <c r="D81" s="471"/>
      <c r="E81" s="25" t="s">
        <v>31</v>
      </c>
      <c r="F81" s="43" t="s">
        <v>61</v>
      </c>
      <c r="G81" s="43" t="s">
        <v>80</v>
      </c>
      <c r="H81" s="483"/>
    </row>
    <row r="82" spans="1:8" ht="15.75">
      <c r="A82" s="41">
        <v>81</v>
      </c>
      <c r="B82" s="42" t="s">
        <v>91</v>
      </c>
      <c r="C82" s="45"/>
      <c r="D82" s="22" t="s">
        <v>40</v>
      </c>
      <c r="E82" s="22"/>
      <c r="F82" s="43" t="s">
        <v>61</v>
      </c>
      <c r="G82" s="43" t="s">
        <v>80</v>
      </c>
      <c r="H82" s="483"/>
    </row>
    <row r="83" spans="1:8" ht="15.75">
      <c r="A83" s="41">
        <v>82</v>
      </c>
      <c r="B83" s="42" t="s">
        <v>91</v>
      </c>
      <c r="C83" s="45"/>
      <c r="D83" s="471" t="s">
        <v>28</v>
      </c>
      <c r="E83" s="25" t="s">
        <v>29</v>
      </c>
      <c r="F83" s="43" t="s">
        <v>61</v>
      </c>
      <c r="G83" s="43" t="s">
        <v>80</v>
      </c>
      <c r="H83" s="483"/>
    </row>
    <row r="84" spans="1:8" ht="15.75">
      <c r="A84" s="41">
        <v>83</v>
      </c>
      <c r="B84" s="42" t="s">
        <v>91</v>
      </c>
      <c r="C84" s="45"/>
      <c r="D84" s="471"/>
      <c r="E84" s="25" t="s">
        <v>30</v>
      </c>
      <c r="F84" s="43" t="s">
        <v>61</v>
      </c>
      <c r="G84" s="43" t="s">
        <v>80</v>
      </c>
      <c r="H84" s="483"/>
    </row>
    <row r="85" spans="1:8" ht="31.5">
      <c r="A85" s="41">
        <v>84</v>
      </c>
      <c r="B85" s="46" t="s">
        <v>91</v>
      </c>
      <c r="C85" s="47"/>
      <c r="D85" s="474"/>
      <c r="E85" s="39" t="s">
        <v>31</v>
      </c>
      <c r="F85" s="48" t="s">
        <v>61</v>
      </c>
      <c r="G85" s="48" t="s">
        <v>80</v>
      </c>
      <c r="H85" s="484"/>
    </row>
    <row r="86" spans="1:8" ht="63">
      <c r="A86" s="41">
        <v>85</v>
      </c>
      <c r="B86" s="42" t="s">
        <v>93</v>
      </c>
      <c r="C86" s="45">
        <v>193</v>
      </c>
      <c r="D86" s="22" t="s">
        <v>92</v>
      </c>
      <c r="E86" s="22"/>
      <c r="F86" s="43" t="s">
        <v>56</v>
      </c>
      <c r="G86" s="49" t="s">
        <v>94</v>
      </c>
      <c r="H86" s="482" t="s">
        <v>106</v>
      </c>
    </row>
    <row r="87" spans="1:8" ht="15.75">
      <c r="A87" s="41">
        <v>86</v>
      </c>
      <c r="B87" s="42" t="s">
        <v>93</v>
      </c>
      <c r="C87" s="45"/>
      <c r="D87" s="22" t="s">
        <v>41</v>
      </c>
      <c r="E87" s="22"/>
      <c r="F87" s="43" t="s">
        <v>56</v>
      </c>
      <c r="G87" s="45"/>
      <c r="H87" s="483"/>
    </row>
    <row r="88" spans="1:8" ht="15.75">
      <c r="A88" s="41">
        <v>87</v>
      </c>
      <c r="B88" s="42" t="s">
        <v>93</v>
      </c>
      <c r="C88" s="45"/>
      <c r="D88" s="22" t="s">
        <v>3</v>
      </c>
      <c r="E88" s="22"/>
      <c r="F88" s="43" t="s">
        <v>61</v>
      </c>
      <c r="G88" s="43" t="s">
        <v>76</v>
      </c>
      <c r="H88" s="483"/>
    </row>
    <row r="89" spans="1:8" ht="15.75">
      <c r="A89" s="41">
        <v>88</v>
      </c>
      <c r="B89" s="42" t="s">
        <v>93</v>
      </c>
      <c r="C89" s="45"/>
      <c r="D89" s="22" t="s">
        <v>8</v>
      </c>
      <c r="E89" s="22"/>
      <c r="F89" s="43" t="s">
        <v>61</v>
      </c>
      <c r="G89" s="43" t="s">
        <v>80</v>
      </c>
      <c r="H89" s="483"/>
    </row>
    <row r="90" spans="1:8" ht="15.75">
      <c r="A90" s="41">
        <v>89</v>
      </c>
      <c r="B90" s="42" t="s">
        <v>93</v>
      </c>
      <c r="C90" s="45"/>
      <c r="D90" s="471" t="s">
        <v>28</v>
      </c>
      <c r="E90" s="25" t="s">
        <v>29</v>
      </c>
      <c r="F90" s="43" t="s">
        <v>61</v>
      </c>
      <c r="G90" s="43" t="s">
        <v>80</v>
      </c>
      <c r="H90" s="483"/>
    </row>
    <row r="91" spans="1:8" ht="15.75">
      <c r="A91" s="41">
        <v>90</v>
      </c>
      <c r="B91" s="42" t="s">
        <v>93</v>
      </c>
      <c r="C91" s="45"/>
      <c r="D91" s="471"/>
      <c r="E91" s="25" t="s">
        <v>30</v>
      </c>
      <c r="F91" s="43" t="s">
        <v>61</v>
      </c>
      <c r="G91" s="43" t="s">
        <v>80</v>
      </c>
      <c r="H91" s="483"/>
    </row>
    <row r="92" spans="1:8" ht="31.5">
      <c r="A92" s="41">
        <v>91</v>
      </c>
      <c r="B92" s="42" t="s">
        <v>93</v>
      </c>
      <c r="C92" s="45"/>
      <c r="D92" s="471"/>
      <c r="E92" s="25" t="s">
        <v>31</v>
      </c>
      <c r="F92" s="43" t="s">
        <v>61</v>
      </c>
      <c r="G92" s="43" t="s">
        <v>80</v>
      </c>
      <c r="H92" s="484"/>
    </row>
    <row r="93" spans="1:8" ht="15.75">
      <c r="A93" s="41">
        <v>92</v>
      </c>
      <c r="B93" s="42" t="s">
        <v>98</v>
      </c>
      <c r="C93" s="45">
        <v>36</v>
      </c>
      <c r="D93" s="26" t="s">
        <v>42</v>
      </c>
      <c r="E93" s="45"/>
      <c r="F93" s="43" t="s">
        <v>56</v>
      </c>
      <c r="G93" s="45"/>
      <c r="H93" s="482" t="s">
        <v>106</v>
      </c>
    </row>
    <row r="94" spans="1:8" ht="31.5">
      <c r="A94" s="41">
        <v>93</v>
      </c>
      <c r="B94" s="42" t="s">
        <v>98</v>
      </c>
      <c r="C94" s="45"/>
      <c r="D94" s="26" t="s">
        <v>43</v>
      </c>
      <c r="E94" s="45"/>
      <c r="F94" s="43" t="s">
        <v>61</v>
      </c>
      <c r="G94" s="43" t="s">
        <v>80</v>
      </c>
      <c r="H94" s="483"/>
    </row>
    <row r="95" spans="1:8" ht="31.5">
      <c r="A95" s="41">
        <v>94</v>
      </c>
      <c r="B95" s="42" t="s">
        <v>98</v>
      </c>
      <c r="C95" s="45"/>
      <c r="D95" s="26" t="s">
        <v>44</v>
      </c>
      <c r="E95" s="45"/>
      <c r="F95" s="43" t="s">
        <v>61</v>
      </c>
      <c r="G95" s="43" t="s">
        <v>80</v>
      </c>
      <c r="H95" s="484"/>
    </row>
    <row r="96" spans="1:8" ht="31.5">
      <c r="A96" s="41">
        <v>95</v>
      </c>
      <c r="B96" s="42" t="s">
        <v>99</v>
      </c>
      <c r="C96" s="45"/>
      <c r="D96" s="26" t="s">
        <v>47</v>
      </c>
      <c r="E96" s="45"/>
      <c r="F96" s="43" t="s">
        <v>56</v>
      </c>
      <c r="G96" s="45"/>
      <c r="H96" s="482" t="s">
        <v>106</v>
      </c>
    </row>
    <row r="97" spans="1:8" ht="47.25">
      <c r="A97" s="41">
        <v>96</v>
      </c>
      <c r="B97" s="42" t="s">
        <v>99</v>
      </c>
      <c r="C97" s="45"/>
      <c r="D97" s="26" t="s">
        <v>45</v>
      </c>
      <c r="E97" s="45"/>
      <c r="F97" s="43" t="s">
        <v>56</v>
      </c>
      <c r="G97" s="49" t="s">
        <v>103</v>
      </c>
      <c r="H97" s="483"/>
    </row>
    <row r="98" spans="1:8" ht="31.5">
      <c r="A98" s="41">
        <v>97</v>
      </c>
      <c r="B98" s="42" t="s">
        <v>99</v>
      </c>
      <c r="C98" s="45"/>
      <c r="D98" s="26" t="s">
        <v>46</v>
      </c>
      <c r="E98" s="45"/>
      <c r="F98" s="43" t="s">
        <v>61</v>
      </c>
      <c r="G98" s="43" t="s">
        <v>80</v>
      </c>
      <c r="H98" s="484"/>
    </row>
    <row r="99" spans="1:8" ht="15.75">
      <c r="A99" s="41">
        <v>98</v>
      </c>
      <c r="B99" s="52" t="s">
        <v>101</v>
      </c>
      <c r="C99" s="53">
        <v>36</v>
      </c>
      <c r="D99" s="40" t="s">
        <v>100</v>
      </c>
      <c r="E99" s="53"/>
      <c r="F99" s="43" t="s">
        <v>56</v>
      </c>
      <c r="G99" s="43" t="s">
        <v>102</v>
      </c>
      <c r="H99" s="482" t="s">
        <v>106</v>
      </c>
    </row>
    <row r="100" spans="1:8" ht="15.75">
      <c r="A100" s="41">
        <v>99</v>
      </c>
      <c r="B100" s="52" t="s">
        <v>101</v>
      </c>
      <c r="C100" s="53"/>
      <c r="D100" s="40" t="s">
        <v>11</v>
      </c>
      <c r="E100" s="53"/>
      <c r="F100" s="43" t="s">
        <v>56</v>
      </c>
      <c r="G100" s="53"/>
      <c r="H100" s="483"/>
    </row>
    <row r="101" spans="1:8" ht="25.5">
      <c r="A101" s="41">
        <v>100</v>
      </c>
      <c r="B101" s="52" t="s">
        <v>101</v>
      </c>
      <c r="C101" s="53"/>
      <c r="D101" s="40" t="s">
        <v>49</v>
      </c>
      <c r="E101" s="53"/>
      <c r="F101" s="43" t="s">
        <v>61</v>
      </c>
      <c r="G101" s="43" t="s">
        <v>80</v>
      </c>
      <c r="H101" s="483"/>
    </row>
    <row r="102" spans="1:8" ht="25.5">
      <c r="A102" s="41">
        <v>101</v>
      </c>
      <c r="B102" s="52" t="s">
        <v>101</v>
      </c>
      <c r="C102" s="53"/>
      <c r="D102" s="40" t="s">
        <v>50</v>
      </c>
      <c r="E102" s="53"/>
      <c r="F102" s="43" t="s">
        <v>61</v>
      </c>
      <c r="G102" s="43" t="s">
        <v>80</v>
      </c>
      <c r="H102" s="484"/>
    </row>
    <row r="103" spans="1:8" ht="15.75">
      <c r="A103" s="41">
        <v>102</v>
      </c>
      <c r="B103" s="52" t="s">
        <v>104</v>
      </c>
      <c r="C103" s="53">
        <v>9</v>
      </c>
      <c r="D103" s="54" t="s">
        <v>12</v>
      </c>
      <c r="E103" s="53"/>
      <c r="F103" s="43" t="s">
        <v>56</v>
      </c>
      <c r="G103" s="53"/>
      <c r="H103" s="482" t="s">
        <v>106</v>
      </c>
    </row>
    <row r="104" spans="1:8" ht="15.75">
      <c r="A104" s="41">
        <v>103</v>
      </c>
      <c r="B104" s="52" t="s">
        <v>104</v>
      </c>
      <c r="C104" s="53"/>
      <c r="D104" s="54" t="s">
        <v>13</v>
      </c>
      <c r="E104" s="53"/>
      <c r="F104" s="43" t="s">
        <v>56</v>
      </c>
      <c r="G104" s="53"/>
      <c r="H104" s="484"/>
    </row>
    <row r="105" spans="1:8" ht="60">
      <c r="A105" s="41">
        <v>104</v>
      </c>
      <c r="B105" s="52" t="s">
        <v>105</v>
      </c>
      <c r="C105" s="53">
        <v>14</v>
      </c>
      <c r="D105" s="55" t="s">
        <v>54</v>
      </c>
      <c r="E105" s="53"/>
      <c r="F105" s="43" t="s">
        <v>56</v>
      </c>
      <c r="G105" s="53"/>
      <c r="H105" s="43" t="s">
        <v>106</v>
      </c>
    </row>
  </sheetData>
  <mergeCells count="38">
    <mergeCell ref="H93:H95"/>
    <mergeCell ref="H96:H98"/>
    <mergeCell ref="H103:H104"/>
    <mergeCell ref="H55:H61"/>
    <mergeCell ref="H62:H65"/>
    <mergeCell ref="H66:H71"/>
    <mergeCell ref="H72:H85"/>
    <mergeCell ref="H86:H92"/>
    <mergeCell ref="H99:H102"/>
    <mergeCell ref="H25:H30"/>
    <mergeCell ref="H31:H37"/>
    <mergeCell ref="H38:H43"/>
    <mergeCell ref="H44:H48"/>
    <mergeCell ref="H49:H54"/>
    <mergeCell ref="H2:H7"/>
    <mergeCell ref="H8:H15"/>
    <mergeCell ref="H16:H18"/>
    <mergeCell ref="H19:H20"/>
    <mergeCell ref="H21:H24"/>
    <mergeCell ref="D90:D92"/>
    <mergeCell ref="D83:D85"/>
    <mergeCell ref="D75:D77"/>
    <mergeCell ref="D79:D81"/>
    <mergeCell ref="D23:D24"/>
    <mergeCell ref="D29:D30"/>
    <mergeCell ref="D35:D37"/>
    <mergeCell ref="D59:D61"/>
    <mergeCell ref="D52:D54"/>
    <mergeCell ref="D46:D48"/>
    <mergeCell ref="D68:D71"/>
    <mergeCell ref="D9:D15"/>
    <mergeCell ref="D16:D18"/>
    <mergeCell ref="D19:D20"/>
    <mergeCell ref="D21:D22"/>
    <mergeCell ref="D63:D65"/>
    <mergeCell ref="D27:D28"/>
    <mergeCell ref="D41:D43"/>
    <mergeCell ref="D25:D26"/>
  </mergeCells>
  <phoneticPr fontId="2" type="noConversion"/>
  <pageMargins left="0.7" right="0.7" top="0.75" bottom="0.75" header="0.3" footer="0.3"/>
  <ignoredErrors>
    <ignoredError sqref="C2 C8 C16 C19 C21 C25 C31 C38 C44" numberStoredAsText="1"/>
    <ignoredError sqref="F7:G7 B2:B5 B7:D7 B6" twoDigitTextYear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9">
    <pageSetUpPr fitToPage="1"/>
  </sheetPr>
  <dimension ref="A1:K40"/>
  <sheetViews>
    <sheetView showGridLines="0" topLeftCell="C16" zoomScaleNormal="100" workbookViewId="0">
      <selection activeCell="D31" sqref="D31"/>
    </sheetView>
  </sheetViews>
  <sheetFormatPr defaultColWidth="0" defaultRowHeight="15" zeroHeight="1"/>
  <cols>
    <col min="1" max="2" width="9.140625" hidden="1" customWidth="1"/>
    <col min="3" max="3" width="23.42578125" style="463" customWidth="1"/>
    <col min="4" max="5" width="38.5703125" customWidth="1"/>
    <col min="6" max="6" width="49.42578125" style="87" customWidth="1"/>
    <col min="7" max="7" width="13.7109375" hidden="1" customWidth="1"/>
    <col min="8" max="9" width="9.140625" hidden="1" customWidth="1"/>
    <col min="10" max="10" width="12.5703125" hidden="1" customWidth="1"/>
    <col min="11" max="11" width="12.5703125" hidden="1"/>
  </cols>
  <sheetData>
    <row r="1" spans="3:6"/>
    <row r="2" spans="3:6"/>
    <row r="3" spans="3:6"/>
    <row r="4" spans="3:6" ht="48.75" customHeight="1">
      <c r="D4" s="69" t="s">
        <v>144</v>
      </c>
      <c r="E4" s="69"/>
      <c r="F4" s="459"/>
    </row>
    <row r="5" spans="3:6" ht="28.5" customHeight="1">
      <c r="D5" s="544"/>
      <c r="E5" s="544"/>
      <c r="F5" s="544"/>
    </row>
    <row r="6" spans="3:6" ht="30">
      <c r="C6" s="464" t="s">
        <v>157</v>
      </c>
      <c r="D6" s="296" t="s">
        <v>110</v>
      </c>
      <c r="E6" s="296" t="s">
        <v>114</v>
      </c>
      <c r="F6" s="296" t="s">
        <v>115</v>
      </c>
    </row>
    <row r="7" spans="3:6" ht="76.5">
      <c r="C7" s="465" t="s">
        <v>165</v>
      </c>
      <c r="D7" s="318" t="s">
        <v>203</v>
      </c>
      <c r="E7" s="318" t="s">
        <v>179</v>
      </c>
      <c r="F7" s="318" t="s">
        <v>166</v>
      </c>
    </row>
    <row r="8" spans="3:6" ht="76.5">
      <c r="C8" s="465" t="s">
        <v>165</v>
      </c>
      <c r="D8" s="318" t="s">
        <v>203</v>
      </c>
      <c r="E8" s="318" t="s">
        <v>179</v>
      </c>
      <c r="F8" s="318" t="s">
        <v>167</v>
      </c>
    </row>
    <row r="9" spans="3:6" ht="25.5">
      <c r="C9" s="466" t="s">
        <v>522</v>
      </c>
      <c r="D9" s="319" t="s">
        <v>203</v>
      </c>
      <c r="E9" s="319" t="s">
        <v>179</v>
      </c>
      <c r="F9" s="319" t="s">
        <v>200</v>
      </c>
    </row>
    <row r="10" spans="3:6" ht="75">
      <c r="C10" s="466" t="s">
        <v>198</v>
      </c>
      <c r="D10" s="319" t="s">
        <v>203</v>
      </c>
      <c r="E10" s="319" t="s">
        <v>179</v>
      </c>
      <c r="F10" s="460" t="s">
        <v>221</v>
      </c>
    </row>
    <row r="11" spans="3:6" ht="25.5">
      <c r="C11" s="467" t="s">
        <v>234</v>
      </c>
      <c r="D11" s="320" t="s">
        <v>203</v>
      </c>
      <c r="E11" s="320" t="s">
        <v>179</v>
      </c>
      <c r="F11" s="320" t="s">
        <v>237</v>
      </c>
    </row>
    <row r="12" spans="3:6" ht="90">
      <c r="C12" s="466" t="s">
        <v>251</v>
      </c>
      <c r="D12" s="319" t="s">
        <v>179</v>
      </c>
      <c r="E12" s="319" t="s">
        <v>179</v>
      </c>
      <c r="F12" s="461" t="s">
        <v>252</v>
      </c>
    </row>
    <row r="13" spans="3:6">
      <c r="C13" s="466" t="s">
        <v>262</v>
      </c>
      <c r="D13" s="319"/>
      <c r="E13" s="319" t="s">
        <v>179</v>
      </c>
      <c r="F13" s="319" t="s">
        <v>260</v>
      </c>
    </row>
    <row r="14" spans="3:6">
      <c r="C14" s="466" t="s">
        <v>357</v>
      </c>
      <c r="D14" s="319" t="s">
        <v>179</v>
      </c>
      <c r="E14" s="319" t="s">
        <v>179</v>
      </c>
      <c r="F14" s="319" t="s">
        <v>365</v>
      </c>
    </row>
    <row r="15" spans="3:6">
      <c r="C15" s="465" t="s">
        <v>288</v>
      </c>
      <c r="D15" s="318" t="s">
        <v>203</v>
      </c>
      <c r="E15" s="318" t="s">
        <v>179</v>
      </c>
      <c r="F15" s="462" t="s">
        <v>276</v>
      </c>
    </row>
    <row r="16" spans="3:6">
      <c r="C16" s="466" t="s">
        <v>672</v>
      </c>
      <c r="D16" s="319"/>
      <c r="E16" s="319" t="s">
        <v>179</v>
      </c>
      <c r="F16" s="319"/>
    </row>
    <row r="17" spans="3:6" ht="30">
      <c r="C17" s="466" t="s">
        <v>296</v>
      </c>
      <c r="D17" s="319" t="s">
        <v>179</v>
      </c>
      <c r="E17" s="319" t="s">
        <v>179</v>
      </c>
      <c r="F17" s="460" t="s">
        <v>297</v>
      </c>
    </row>
    <row r="18" spans="3:6">
      <c r="C18" s="466" t="s">
        <v>313</v>
      </c>
      <c r="D18" s="319" t="s">
        <v>203</v>
      </c>
      <c r="E18" s="319" t="s">
        <v>203</v>
      </c>
      <c r="F18" s="319"/>
    </row>
    <row r="19" spans="3:6">
      <c r="C19" s="466" t="s">
        <v>384</v>
      </c>
      <c r="D19" s="319" t="s">
        <v>203</v>
      </c>
      <c r="E19" s="319" t="s">
        <v>203</v>
      </c>
      <c r="F19" s="319"/>
    </row>
    <row r="20" spans="3:6">
      <c r="C20" s="468" t="s">
        <v>416</v>
      </c>
      <c r="D20" s="319" t="s">
        <v>179</v>
      </c>
      <c r="E20" s="319" t="s">
        <v>179</v>
      </c>
      <c r="F20" s="319" t="s">
        <v>423</v>
      </c>
    </row>
    <row r="21" spans="3:6">
      <c r="C21" s="465" t="s">
        <v>445</v>
      </c>
      <c r="D21" s="318" t="s">
        <v>203</v>
      </c>
      <c r="E21" s="318" t="s">
        <v>179</v>
      </c>
      <c r="F21" s="148" t="s">
        <v>444</v>
      </c>
    </row>
    <row r="22" spans="3:6" ht="25.5">
      <c r="C22" s="469" t="s">
        <v>467</v>
      </c>
      <c r="D22" s="321" t="s">
        <v>204</v>
      </c>
      <c r="E22" s="321" t="s">
        <v>468</v>
      </c>
      <c r="F22" s="321" t="s">
        <v>469</v>
      </c>
    </row>
    <row r="23" spans="3:6">
      <c r="C23" s="466" t="s">
        <v>471</v>
      </c>
      <c r="D23" s="319" t="s">
        <v>203</v>
      </c>
      <c r="E23" s="319" t="s">
        <v>179</v>
      </c>
      <c r="F23" s="460" t="s">
        <v>487</v>
      </c>
    </row>
    <row r="24" spans="3:6" ht="25.5">
      <c r="C24" s="466" t="s">
        <v>505</v>
      </c>
      <c r="D24" s="319" t="s">
        <v>203</v>
      </c>
      <c r="E24" s="319" t="s">
        <v>179</v>
      </c>
      <c r="F24" s="319" t="s">
        <v>504</v>
      </c>
    </row>
    <row r="25" spans="3:6" ht="30">
      <c r="C25" s="466" t="s">
        <v>521</v>
      </c>
      <c r="D25" s="319" t="s">
        <v>203</v>
      </c>
      <c r="E25" s="319" t="s">
        <v>203</v>
      </c>
      <c r="F25" s="460" t="s">
        <v>520</v>
      </c>
    </row>
    <row r="26" spans="3:6">
      <c r="C26" s="466" t="s">
        <v>540</v>
      </c>
      <c r="D26" s="319" t="s">
        <v>203</v>
      </c>
      <c r="E26" s="319" t="s">
        <v>179</v>
      </c>
      <c r="F26" s="319"/>
    </row>
    <row r="27" spans="3:6" ht="30">
      <c r="C27" s="466" t="s">
        <v>886</v>
      </c>
      <c r="D27" s="319" t="s">
        <v>203</v>
      </c>
      <c r="E27" s="319" t="s">
        <v>179</v>
      </c>
      <c r="F27" s="460" t="s">
        <v>558</v>
      </c>
    </row>
    <row r="28" spans="3:6">
      <c r="C28" s="466" t="s">
        <v>885</v>
      </c>
      <c r="D28" s="319" t="s">
        <v>203</v>
      </c>
      <c r="E28" s="319" t="s">
        <v>179</v>
      </c>
      <c r="F28" s="319" t="s">
        <v>583</v>
      </c>
    </row>
    <row r="29" spans="3:6" ht="30">
      <c r="C29" s="466" t="s">
        <v>597</v>
      </c>
      <c r="D29" s="319" t="s">
        <v>203</v>
      </c>
      <c r="E29" s="319" t="s">
        <v>179</v>
      </c>
      <c r="F29" s="460" t="s">
        <v>601</v>
      </c>
    </row>
    <row r="30" spans="3:6">
      <c r="C30" s="465" t="s">
        <v>619</v>
      </c>
      <c r="D30" s="318" t="s">
        <v>179</v>
      </c>
      <c r="E30" s="318" t="s">
        <v>179</v>
      </c>
      <c r="F30" s="318"/>
    </row>
    <row r="31" spans="3:6" ht="45">
      <c r="C31" s="466" t="s">
        <v>627</v>
      </c>
      <c r="D31" s="319" t="s">
        <v>203</v>
      </c>
      <c r="E31" s="319" t="s">
        <v>179</v>
      </c>
      <c r="F31" s="460" t="s">
        <v>625</v>
      </c>
    </row>
    <row r="32" spans="3:6" ht="30">
      <c r="C32" s="470" t="s">
        <v>628</v>
      </c>
      <c r="D32" s="319" t="s">
        <v>203</v>
      </c>
      <c r="E32" s="319" t="s">
        <v>179</v>
      </c>
      <c r="F32" s="460" t="s">
        <v>647</v>
      </c>
    </row>
    <row r="33" spans="3:6" ht="15" customHeight="1">
      <c r="C33" s="454"/>
      <c r="D33" s="73"/>
      <c r="E33" s="73"/>
      <c r="F33" s="382"/>
    </row>
    <row r="34" spans="3:6" ht="15" customHeight="1"/>
    <row r="35" spans="3:6" ht="15" customHeight="1"/>
    <row r="36" spans="3:6" ht="15" customHeight="1"/>
    <row r="37" spans="3:6" ht="15" customHeight="1"/>
    <row r="38" spans="3:6" ht="15" customHeight="1"/>
    <row r="39" spans="3:6" ht="15" customHeight="1"/>
    <row r="40" spans="3:6" ht="15" customHeight="1"/>
  </sheetData>
  <sheetProtection formatCells="0" formatColumns="0" insertHyperlinks="0" selectLockedCells="1"/>
  <mergeCells count="1">
    <mergeCell ref="D5:F5"/>
  </mergeCells>
  <phoneticPr fontId="2" type="noConversion"/>
  <dataValidations xWindow="435" yWindow="795" count="5">
    <dataValidation type="list" allowBlank="1" showInputMessage="1" showErrorMessage="1" errorTitle="Ошбка" error="Недопустимое значение" promptTitle="Ввод значений" prompt="Нажмите на квадратик справа от ячейки и выберите вариант ответа из списка." sqref="D7:E10 D31:E32 D23:E29 D12:E20">
      <formula1>"Да,Нет"</formula1>
    </dataValidation>
    <dataValidation allowBlank="1" errorTitle="Ошбка" error="Недопустимое значение" promptTitle="Ввод значений" sqref="F7:F10 F31:F32 F23:F29 F12:F20"/>
    <dataValidation type="list" allowBlank="1" showInputMessage="1" showErrorMessage="1" prompt="Ввод значений - Нажмите на квадратик справа от ячейки и выберите вариант ответа из списка." sqref="D11:E11">
      <formula1>"Да,Нет"</formula1>
    </dataValidation>
    <dataValidation type="list" allowBlank="1" showInputMessage="1" showErrorMessage="1" errorTitle="Ошбка" error="Недопустимое значение" promptTitle="Ввод значений" prompt="Нажмите на квадратик справа от ячейки и выберите вариант ответа из списка." sqref="D21:E22 D30:E30">
      <formula1>"Да,Нет"</formula1>
      <formula2>0</formula2>
    </dataValidation>
    <dataValidation allowBlank="1" errorTitle="Ошбка" error="Недопустимое значение" promptTitle="Ввод значений" sqref="F22 F30">
      <formula1>0</formula1>
      <formula2>0</formula2>
    </dataValidation>
  </dataValidations>
  <hyperlinks>
    <hyperlink ref="F10" r:id="rId1"/>
    <hyperlink ref="F12" r:id="rId2" location="1579869014691-d5bd8d95-d5e5"/>
    <hyperlink ref="F17" r:id="rId3"/>
    <hyperlink ref="F22" r:id="rId4"/>
    <hyperlink ref="F23" r:id="rId5"/>
    <hyperlink ref="F25" r:id="rId6"/>
    <hyperlink ref="F27" r:id="rId7"/>
    <hyperlink ref="F29" r:id="rId8"/>
    <hyperlink ref="F31" r:id="rId9"/>
    <hyperlink ref="F32" r:id="rId10" location="1580542239878-4c045516-fc03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3:F70"/>
  <sheetViews>
    <sheetView showGridLines="0" topLeftCell="A40" zoomScaleNormal="100" workbookViewId="0">
      <selection activeCell="A56" sqref="A56:A57"/>
    </sheetView>
  </sheetViews>
  <sheetFormatPr defaultRowHeight="15"/>
  <cols>
    <col min="1" max="1" width="22.5703125" style="162" customWidth="1"/>
    <col min="2" max="2" width="41.7109375" style="107" customWidth="1"/>
    <col min="3" max="3" width="9.7109375" style="107" customWidth="1"/>
    <col min="4" max="4" width="49.28515625" style="338" customWidth="1"/>
    <col min="5" max="5" width="47" style="107" customWidth="1"/>
    <col min="6" max="16384" width="9.140625" style="10"/>
  </cols>
  <sheetData>
    <row r="3" spans="1:6">
      <c r="B3" s="549" t="s">
        <v>124</v>
      </c>
      <c r="C3" s="550"/>
      <c r="D3" s="550"/>
      <c r="E3" s="550"/>
    </row>
    <row r="4" spans="1:6" ht="44.25" customHeight="1" thickBot="1">
      <c r="B4" s="542" t="s">
        <v>145</v>
      </c>
      <c r="C4" s="545"/>
      <c r="D4" s="545"/>
      <c r="E4" s="545"/>
    </row>
    <row r="5" spans="1:6">
      <c r="A5" s="106"/>
      <c r="B5" s="546" t="s">
        <v>23</v>
      </c>
      <c r="C5" s="547"/>
      <c r="D5" s="547" t="s">
        <v>6</v>
      </c>
      <c r="E5" s="548"/>
    </row>
    <row r="6" spans="1:6" ht="15.75" thickBot="1">
      <c r="A6" s="106" t="s">
        <v>192</v>
      </c>
      <c r="B6" s="298" t="s">
        <v>146</v>
      </c>
      <c r="C6" s="299" t="s">
        <v>147</v>
      </c>
      <c r="D6" s="332" t="s">
        <v>41</v>
      </c>
      <c r="E6" s="300" t="s">
        <v>147</v>
      </c>
    </row>
    <row r="7" spans="1:6" ht="60">
      <c r="A7" s="551" t="s">
        <v>234</v>
      </c>
      <c r="B7" s="301" t="s">
        <v>238</v>
      </c>
      <c r="C7" s="302">
        <v>7</v>
      </c>
      <c r="D7" s="333" t="s">
        <v>314</v>
      </c>
      <c r="E7" s="302">
        <v>8.9</v>
      </c>
    </row>
    <row r="8" spans="1:6" ht="60">
      <c r="A8" s="552"/>
      <c r="B8" s="304" t="s">
        <v>239</v>
      </c>
      <c r="C8" s="305">
        <v>8</v>
      </c>
      <c r="D8" s="333" t="s">
        <v>314</v>
      </c>
      <c r="E8" s="305">
        <v>8</v>
      </c>
    </row>
    <row r="9" spans="1:6" ht="30">
      <c r="A9" s="552"/>
      <c r="B9" s="306" t="s">
        <v>239</v>
      </c>
      <c r="C9" s="305">
        <v>9</v>
      </c>
      <c r="D9" s="334" t="s">
        <v>692</v>
      </c>
      <c r="E9" s="305">
        <v>7</v>
      </c>
    </row>
    <row r="10" spans="1:6" ht="30">
      <c r="A10" s="552"/>
      <c r="B10" s="306" t="s">
        <v>239</v>
      </c>
      <c r="C10" s="305">
        <v>10</v>
      </c>
      <c r="D10" s="334" t="s">
        <v>692</v>
      </c>
      <c r="E10" s="305">
        <v>8</v>
      </c>
    </row>
    <row r="11" spans="1:6" ht="30">
      <c r="A11" s="553"/>
      <c r="B11" s="306" t="s">
        <v>239</v>
      </c>
      <c r="C11" s="305">
        <v>11</v>
      </c>
      <c r="D11" s="334" t="s">
        <v>692</v>
      </c>
      <c r="E11" s="305">
        <v>9</v>
      </c>
    </row>
    <row r="12" spans="1:6" ht="60">
      <c r="A12" s="106" t="s">
        <v>207</v>
      </c>
      <c r="B12" s="307" t="s">
        <v>253</v>
      </c>
      <c r="C12" s="308">
        <v>6</v>
      </c>
      <c r="D12" s="333" t="s">
        <v>314</v>
      </c>
      <c r="E12" s="308">
        <v>8</v>
      </c>
    </row>
    <row r="13" spans="1:6">
      <c r="A13" s="551" t="s">
        <v>208</v>
      </c>
      <c r="B13" s="201">
        <v>0</v>
      </c>
      <c r="C13" s="309"/>
      <c r="D13" s="333" t="s">
        <v>263</v>
      </c>
      <c r="E13" s="308">
        <v>9</v>
      </c>
    </row>
    <row r="14" spans="1:6">
      <c r="A14" s="553"/>
      <c r="B14" s="310" t="s">
        <v>199</v>
      </c>
      <c r="C14" s="309"/>
      <c r="D14" s="221" t="s">
        <v>264</v>
      </c>
      <c r="E14" s="309">
        <v>9</v>
      </c>
    </row>
    <row r="15" spans="1:6" ht="45">
      <c r="A15" s="551" t="s">
        <v>357</v>
      </c>
      <c r="B15" s="202" t="s">
        <v>366</v>
      </c>
      <c r="C15" s="308">
        <v>10</v>
      </c>
      <c r="D15" s="335" t="s">
        <v>839</v>
      </c>
      <c r="E15" s="308">
        <v>10</v>
      </c>
      <c r="F15" s="331"/>
    </row>
    <row r="16" spans="1:6" ht="30.75">
      <c r="A16" s="552"/>
      <c r="B16" s="202" t="s">
        <v>367</v>
      </c>
      <c r="C16" s="309">
        <v>10</v>
      </c>
      <c r="D16" s="243" t="s">
        <v>199</v>
      </c>
      <c r="E16" s="309"/>
      <c r="F16" s="331"/>
    </row>
    <row r="17" spans="1:5" ht="30">
      <c r="A17" s="552"/>
      <c r="B17" s="202" t="s">
        <v>368</v>
      </c>
      <c r="C17" s="309">
        <v>10</v>
      </c>
      <c r="D17" s="243" t="s">
        <v>199</v>
      </c>
      <c r="E17" s="309"/>
    </row>
    <row r="18" spans="1:5" ht="30">
      <c r="A18" s="552"/>
      <c r="B18" s="202" t="s">
        <v>369</v>
      </c>
      <c r="C18" s="309">
        <v>8</v>
      </c>
      <c r="D18" s="243" t="s">
        <v>199</v>
      </c>
      <c r="E18" s="309"/>
    </row>
    <row r="19" spans="1:5" ht="30">
      <c r="A19" s="552"/>
      <c r="B19" s="202" t="s">
        <v>370</v>
      </c>
      <c r="C19" s="309">
        <v>8</v>
      </c>
      <c r="D19" s="243" t="s">
        <v>199</v>
      </c>
      <c r="E19" s="309"/>
    </row>
    <row r="20" spans="1:5" ht="30">
      <c r="A20" s="552"/>
      <c r="B20" s="202" t="s">
        <v>371</v>
      </c>
      <c r="C20" s="309">
        <v>8</v>
      </c>
      <c r="D20" s="243" t="s">
        <v>199</v>
      </c>
      <c r="E20" s="309"/>
    </row>
    <row r="21" spans="1:5" ht="30">
      <c r="A21" s="552"/>
      <c r="B21" s="202" t="s">
        <v>369</v>
      </c>
      <c r="C21" s="309">
        <v>9</v>
      </c>
      <c r="D21" s="243" t="s">
        <v>199</v>
      </c>
      <c r="E21" s="309"/>
    </row>
    <row r="22" spans="1:5" ht="30">
      <c r="A22" s="552"/>
      <c r="B22" s="205" t="s">
        <v>370</v>
      </c>
      <c r="C22" s="309">
        <v>9</v>
      </c>
      <c r="D22" s="243" t="s">
        <v>199</v>
      </c>
      <c r="E22" s="309"/>
    </row>
    <row r="23" spans="1:5" ht="30">
      <c r="A23" s="552"/>
      <c r="B23" s="205" t="s">
        <v>371</v>
      </c>
      <c r="C23" s="309">
        <v>9</v>
      </c>
      <c r="D23" s="243" t="s">
        <v>199</v>
      </c>
      <c r="E23" s="309"/>
    </row>
    <row r="24" spans="1:5" ht="30">
      <c r="A24" s="553"/>
      <c r="B24" s="205" t="s">
        <v>372</v>
      </c>
      <c r="C24" s="309">
        <v>9</v>
      </c>
      <c r="D24" s="243" t="s">
        <v>199</v>
      </c>
      <c r="E24" s="309"/>
    </row>
    <row r="25" spans="1:5">
      <c r="A25" s="106" t="s">
        <v>254</v>
      </c>
      <c r="B25" s="311" t="s">
        <v>199</v>
      </c>
      <c r="C25" s="312"/>
      <c r="D25" s="336" t="s">
        <v>289</v>
      </c>
      <c r="E25" s="312" t="s">
        <v>290</v>
      </c>
    </row>
    <row r="26" spans="1:5">
      <c r="A26" s="554" t="s">
        <v>361</v>
      </c>
      <c r="B26" s="205" t="s">
        <v>673</v>
      </c>
      <c r="C26" s="308">
        <v>7</v>
      </c>
      <c r="D26" s="335" t="s">
        <v>199</v>
      </c>
      <c r="E26" s="308"/>
    </row>
    <row r="27" spans="1:5">
      <c r="A27" s="555"/>
      <c r="B27" s="205" t="s">
        <v>673</v>
      </c>
      <c r="C27" s="309">
        <v>8</v>
      </c>
      <c r="D27" s="243" t="s">
        <v>199</v>
      </c>
      <c r="E27" s="309"/>
    </row>
    <row r="28" spans="1:5">
      <c r="A28" s="555"/>
      <c r="B28" s="205" t="s">
        <v>673</v>
      </c>
      <c r="C28" s="309">
        <v>9</v>
      </c>
      <c r="D28" s="335" t="s">
        <v>199</v>
      </c>
      <c r="E28" s="309"/>
    </row>
    <row r="29" spans="1:5">
      <c r="A29" s="555"/>
      <c r="B29" s="205" t="s">
        <v>673</v>
      </c>
      <c r="C29" s="309">
        <v>10</v>
      </c>
      <c r="D29" s="243" t="s">
        <v>199</v>
      </c>
      <c r="E29" s="309"/>
    </row>
    <row r="30" spans="1:5">
      <c r="A30" s="556"/>
      <c r="B30" s="205" t="s">
        <v>673</v>
      </c>
      <c r="C30" s="309">
        <v>11</v>
      </c>
      <c r="D30" s="335" t="s">
        <v>199</v>
      </c>
      <c r="E30" s="309"/>
    </row>
    <row r="31" spans="1:5" ht="60">
      <c r="A31" s="551" t="s">
        <v>280</v>
      </c>
      <c r="B31" s="313" t="s">
        <v>199</v>
      </c>
      <c r="C31" s="308"/>
      <c r="D31" s="333" t="s">
        <v>314</v>
      </c>
      <c r="E31" s="314">
        <v>8</v>
      </c>
    </row>
    <row r="32" spans="1:5" ht="60">
      <c r="A32" s="552"/>
      <c r="B32" s="313" t="s">
        <v>199</v>
      </c>
      <c r="C32" s="308"/>
      <c r="D32" s="333" t="s">
        <v>314</v>
      </c>
      <c r="E32" s="314">
        <v>9</v>
      </c>
    </row>
    <row r="33" spans="1:5" ht="30">
      <c r="A33" s="553"/>
      <c r="B33" s="207" t="s">
        <v>199</v>
      </c>
      <c r="C33" s="309"/>
      <c r="D33" s="221" t="s">
        <v>315</v>
      </c>
      <c r="E33" s="309">
        <v>6</v>
      </c>
    </row>
    <row r="34" spans="1:5">
      <c r="A34" s="554" t="s">
        <v>384</v>
      </c>
      <c r="B34" s="313" t="s">
        <v>199</v>
      </c>
      <c r="C34" s="308"/>
      <c r="D34" s="333" t="s">
        <v>391</v>
      </c>
      <c r="E34" s="308">
        <v>9</v>
      </c>
    </row>
    <row r="35" spans="1:5">
      <c r="A35" s="555"/>
      <c r="B35" s="207" t="s">
        <v>199</v>
      </c>
      <c r="C35" s="309"/>
      <c r="D35" s="221" t="s">
        <v>392</v>
      </c>
      <c r="E35" s="309">
        <v>9</v>
      </c>
    </row>
    <row r="36" spans="1:5">
      <c r="A36" s="555"/>
      <c r="B36" s="205" t="s">
        <v>393</v>
      </c>
      <c r="C36" s="309">
        <v>5</v>
      </c>
      <c r="D36" s="243" t="s">
        <v>199</v>
      </c>
      <c r="E36" s="309"/>
    </row>
    <row r="37" spans="1:5">
      <c r="A37" s="555"/>
      <c r="B37" s="205" t="s">
        <v>393</v>
      </c>
      <c r="C37" s="309">
        <v>6</v>
      </c>
      <c r="D37" s="243" t="s">
        <v>199</v>
      </c>
      <c r="E37" s="309"/>
    </row>
    <row r="38" spans="1:5">
      <c r="A38" s="555"/>
      <c r="B38" s="205" t="s">
        <v>393</v>
      </c>
      <c r="C38" s="309">
        <v>7</v>
      </c>
      <c r="D38" s="243" t="s">
        <v>199</v>
      </c>
      <c r="E38" s="309"/>
    </row>
    <row r="39" spans="1:5">
      <c r="A39" s="555"/>
      <c r="B39" s="205" t="s">
        <v>393</v>
      </c>
      <c r="C39" s="309">
        <v>8</v>
      </c>
      <c r="D39" s="243" t="s">
        <v>199</v>
      </c>
      <c r="E39" s="309"/>
    </row>
    <row r="40" spans="1:5">
      <c r="A40" s="555"/>
      <c r="B40" s="205" t="s">
        <v>393</v>
      </c>
      <c r="C40" s="309">
        <v>9</v>
      </c>
      <c r="D40" s="243" t="s">
        <v>199</v>
      </c>
      <c r="E40" s="309"/>
    </row>
    <row r="41" spans="1:5">
      <c r="A41" s="555"/>
      <c r="B41" s="205" t="s">
        <v>394</v>
      </c>
      <c r="C41" s="309">
        <v>10</v>
      </c>
      <c r="D41" s="243" t="s">
        <v>199</v>
      </c>
      <c r="E41" s="309"/>
    </row>
    <row r="42" spans="1:5">
      <c r="A42" s="556"/>
      <c r="B42" s="205" t="s">
        <v>394</v>
      </c>
      <c r="C42" s="309">
        <v>11</v>
      </c>
      <c r="D42" s="243" t="s">
        <v>199</v>
      </c>
      <c r="E42" s="309"/>
    </row>
    <row r="43" spans="1:5" ht="30">
      <c r="A43" s="554" t="s">
        <v>416</v>
      </c>
      <c r="B43" s="303" t="s">
        <v>424</v>
      </c>
      <c r="C43" s="308">
        <v>10</v>
      </c>
      <c r="D43" s="333" t="s">
        <v>204</v>
      </c>
      <c r="E43" s="308"/>
    </row>
    <row r="44" spans="1:5" ht="30">
      <c r="A44" s="556"/>
      <c r="B44" s="303" t="s">
        <v>424</v>
      </c>
      <c r="C44" s="309">
        <v>11</v>
      </c>
      <c r="D44" s="243" t="s">
        <v>199</v>
      </c>
      <c r="E44" s="309"/>
    </row>
    <row r="45" spans="1:5">
      <c r="A45" s="440" t="s">
        <v>441</v>
      </c>
      <c r="B45" s="311" t="s">
        <v>446</v>
      </c>
      <c r="C45" s="312">
        <v>11</v>
      </c>
      <c r="D45" s="336" t="s">
        <v>204</v>
      </c>
      <c r="E45" s="312"/>
    </row>
    <row r="46" spans="1:5" ht="30">
      <c r="A46" s="440" t="s">
        <v>462</v>
      </c>
      <c r="B46" s="315" t="s">
        <v>199</v>
      </c>
      <c r="C46" s="316"/>
      <c r="D46" s="337" t="s">
        <v>470</v>
      </c>
      <c r="E46" s="316">
        <v>8</v>
      </c>
    </row>
    <row r="47" spans="1:5">
      <c r="A47" s="440" t="s">
        <v>471</v>
      </c>
      <c r="B47" s="303" t="s">
        <v>199</v>
      </c>
      <c r="C47" s="308"/>
      <c r="D47" s="335" t="s">
        <v>199</v>
      </c>
      <c r="E47" s="308"/>
    </row>
    <row r="48" spans="1:5">
      <c r="A48" s="440" t="s">
        <v>505</v>
      </c>
      <c r="B48" s="313" t="s">
        <v>199</v>
      </c>
      <c r="C48" s="308"/>
      <c r="D48" s="335" t="s">
        <v>199</v>
      </c>
      <c r="E48" s="308"/>
    </row>
    <row r="49" spans="1:5">
      <c r="A49" s="551" t="s">
        <v>517</v>
      </c>
      <c r="B49" s="303" t="s">
        <v>523</v>
      </c>
      <c r="C49" s="308">
        <v>11</v>
      </c>
      <c r="D49" s="335" t="s">
        <v>199</v>
      </c>
      <c r="E49" s="308"/>
    </row>
    <row r="50" spans="1:5">
      <c r="A50" s="552"/>
      <c r="B50" s="205" t="s">
        <v>523</v>
      </c>
      <c r="C50" s="309">
        <v>12</v>
      </c>
      <c r="D50" s="243" t="s">
        <v>199</v>
      </c>
      <c r="E50" s="309"/>
    </row>
    <row r="51" spans="1:5">
      <c r="A51" s="552"/>
      <c r="B51" s="303" t="s">
        <v>542</v>
      </c>
      <c r="C51" s="308">
        <v>5</v>
      </c>
      <c r="D51" s="333" t="s">
        <v>543</v>
      </c>
      <c r="E51" s="308">
        <v>4</v>
      </c>
    </row>
    <row r="52" spans="1:5">
      <c r="A52" s="552"/>
      <c r="B52" s="303" t="s">
        <v>542</v>
      </c>
      <c r="C52" s="309">
        <v>6</v>
      </c>
      <c r="D52" s="243" t="s">
        <v>199</v>
      </c>
      <c r="E52" s="309"/>
    </row>
    <row r="53" spans="1:5">
      <c r="A53" s="552"/>
      <c r="B53" s="303" t="s">
        <v>542</v>
      </c>
      <c r="C53" s="309">
        <v>7</v>
      </c>
      <c r="D53" s="243" t="s">
        <v>199</v>
      </c>
      <c r="E53" s="309"/>
    </row>
    <row r="54" spans="1:5">
      <c r="A54" s="552"/>
      <c r="B54" s="303" t="s">
        <v>542</v>
      </c>
      <c r="C54" s="309">
        <v>8</v>
      </c>
      <c r="D54" s="243" t="s">
        <v>199</v>
      </c>
      <c r="E54" s="309"/>
    </row>
    <row r="55" spans="1:5">
      <c r="A55" s="553"/>
      <c r="B55" s="303" t="s">
        <v>542</v>
      </c>
      <c r="C55" s="309">
        <v>9</v>
      </c>
      <c r="D55" s="243" t="s">
        <v>199</v>
      </c>
      <c r="E55" s="309"/>
    </row>
    <row r="56" spans="1:5">
      <c r="A56" s="557" t="s">
        <v>556</v>
      </c>
      <c r="B56" s="317">
        <v>0</v>
      </c>
      <c r="C56" s="317"/>
      <c r="D56" s="333" t="s">
        <v>693</v>
      </c>
      <c r="E56" s="308">
        <v>4</v>
      </c>
    </row>
    <row r="57" spans="1:5">
      <c r="A57" s="558"/>
      <c r="B57" s="205" t="s">
        <v>199</v>
      </c>
      <c r="C57" s="309"/>
      <c r="D57" s="221" t="s">
        <v>559</v>
      </c>
      <c r="E57" s="309">
        <v>3</v>
      </c>
    </row>
    <row r="58" spans="1:5">
      <c r="A58" s="551" t="s">
        <v>574</v>
      </c>
      <c r="B58" s="313" t="s">
        <v>199</v>
      </c>
      <c r="C58" s="308"/>
      <c r="D58" s="333" t="s">
        <v>584</v>
      </c>
      <c r="E58" s="308">
        <v>11</v>
      </c>
    </row>
    <row r="59" spans="1:5">
      <c r="A59" s="552"/>
      <c r="B59" s="313" t="s">
        <v>60</v>
      </c>
      <c r="C59" s="309"/>
      <c r="D59" s="243" t="s">
        <v>766</v>
      </c>
      <c r="E59" s="309">
        <v>6</v>
      </c>
    </row>
    <row r="60" spans="1:5">
      <c r="A60" s="552"/>
      <c r="B60" s="313" t="s">
        <v>161</v>
      </c>
      <c r="C60" s="309"/>
      <c r="D60" s="221" t="s">
        <v>586</v>
      </c>
      <c r="E60" s="309">
        <v>7</v>
      </c>
    </row>
    <row r="61" spans="1:5">
      <c r="A61" s="552"/>
      <c r="B61" s="313" t="s">
        <v>83</v>
      </c>
      <c r="C61" s="309"/>
      <c r="D61" s="333" t="s">
        <v>584</v>
      </c>
      <c r="E61" s="309">
        <v>9</v>
      </c>
    </row>
    <row r="62" spans="1:5">
      <c r="A62" s="552"/>
      <c r="B62" s="313" t="s">
        <v>274</v>
      </c>
      <c r="C62" s="309"/>
      <c r="D62" s="333" t="s">
        <v>584</v>
      </c>
      <c r="E62" s="309">
        <v>10</v>
      </c>
    </row>
    <row r="63" spans="1:5">
      <c r="A63" s="553"/>
      <c r="B63" s="313" t="s">
        <v>205</v>
      </c>
      <c r="C63" s="309"/>
      <c r="D63" s="243" t="s">
        <v>766</v>
      </c>
      <c r="E63" s="309">
        <v>5</v>
      </c>
    </row>
    <row r="64" spans="1:5" ht="60">
      <c r="A64" s="554" t="s">
        <v>597</v>
      </c>
      <c r="B64" s="303" t="s">
        <v>314</v>
      </c>
      <c r="C64" s="303" t="s">
        <v>105</v>
      </c>
      <c r="D64" s="335" t="s">
        <v>199</v>
      </c>
      <c r="E64" s="308"/>
    </row>
    <row r="65" spans="1:5" ht="60">
      <c r="A65" s="556"/>
      <c r="B65" s="303" t="s">
        <v>314</v>
      </c>
      <c r="C65" s="309">
        <v>9</v>
      </c>
      <c r="D65" s="243" t="s">
        <v>199</v>
      </c>
      <c r="E65" s="309"/>
    </row>
    <row r="66" spans="1:5">
      <c r="A66" s="440" t="s">
        <v>614</v>
      </c>
      <c r="B66" s="311" t="s">
        <v>199</v>
      </c>
      <c r="C66" s="312"/>
      <c r="D66" s="336" t="s">
        <v>199</v>
      </c>
      <c r="E66" s="312"/>
    </row>
    <row r="67" spans="1:5" ht="60">
      <c r="A67" s="554" t="s">
        <v>627</v>
      </c>
      <c r="B67" s="303" t="s">
        <v>624</v>
      </c>
      <c r="C67" s="308">
        <v>9</v>
      </c>
      <c r="D67" s="333" t="s">
        <v>314</v>
      </c>
      <c r="E67" s="308">
        <v>8</v>
      </c>
    </row>
    <row r="68" spans="1:5" ht="60">
      <c r="A68" s="556"/>
      <c r="B68" s="205"/>
      <c r="C68" s="309"/>
      <c r="D68" s="333" t="s">
        <v>314</v>
      </c>
      <c r="E68" s="309">
        <v>9</v>
      </c>
    </row>
    <row r="69" spans="1:5" ht="45">
      <c r="A69" s="554" t="s">
        <v>628</v>
      </c>
      <c r="B69" s="303" t="s">
        <v>648</v>
      </c>
      <c r="C69" s="308">
        <v>9</v>
      </c>
      <c r="D69" s="339" t="s">
        <v>238</v>
      </c>
      <c r="E69" s="308">
        <v>8</v>
      </c>
    </row>
    <row r="70" spans="1:5" ht="45">
      <c r="A70" s="556"/>
      <c r="B70" s="303" t="s">
        <v>648</v>
      </c>
      <c r="C70" s="309">
        <v>7</v>
      </c>
      <c r="D70" s="339" t="s">
        <v>238</v>
      </c>
      <c r="E70" s="309">
        <v>7</v>
      </c>
    </row>
  </sheetData>
  <sheetProtection formatCells="0" formatColumns="0" formatRows="0" insertRows="0"/>
  <mergeCells count="17">
    <mergeCell ref="A67:A68"/>
    <mergeCell ref="A69:A70"/>
    <mergeCell ref="A43:A44"/>
    <mergeCell ref="A49:A55"/>
    <mergeCell ref="A58:A63"/>
    <mergeCell ref="A56:A57"/>
    <mergeCell ref="A64:A65"/>
    <mergeCell ref="A13:A14"/>
    <mergeCell ref="A15:A24"/>
    <mergeCell ref="A26:A30"/>
    <mergeCell ref="A31:A33"/>
    <mergeCell ref="A34:A42"/>
    <mergeCell ref="B4:E4"/>
    <mergeCell ref="B5:C5"/>
    <mergeCell ref="D5:E5"/>
    <mergeCell ref="B3:E3"/>
    <mergeCell ref="A7:A11"/>
  </mergeCells>
  <phoneticPr fontId="2" type="noConversion"/>
  <dataValidations count="2">
    <dataValidation type="whole" allowBlank="1" showInputMessage="1" showErrorMessage="1" errorTitle="Ошибка" error="Введите целое число от 1 до 15" sqref="C66:C70 C57:C63 C12:C55 E12:E70">
      <formula1>1</formula1>
      <formula2>15</formula2>
    </dataValidation>
    <dataValidation type="decimal" allowBlank="1" showInputMessage="1" showErrorMessage="1" prompt="Ошибка - Введите целое число от 1 до 15" sqref="C7:C11 E7:E11">
      <formula1>1</formula1>
      <formula2>15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23">
    <pageSetUpPr fitToPage="1"/>
  </sheetPr>
  <dimension ref="A3:E163"/>
  <sheetViews>
    <sheetView showGridLines="0" topLeftCell="A31" workbookViewId="0">
      <selection activeCell="L30" sqref="L30"/>
    </sheetView>
  </sheetViews>
  <sheetFormatPr defaultRowHeight="15"/>
  <cols>
    <col min="1" max="1" width="21.85546875" customWidth="1"/>
    <col min="2" max="5" width="20.7109375" customWidth="1"/>
  </cols>
  <sheetData>
    <row r="3" spans="1:5" ht="43.5" customHeight="1" thickBot="1">
      <c r="B3" s="559" t="s">
        <v>48</v>
      </c>
      <c r="C3" s="559"/>
      <c r="D3" s="559"/>
      <c r="E3" s="559"/>
    </row>
    <row r="4" spans="1:5" ht="45.75" customHeight="1">
      <c r="A4" s="73"/>
      <c r="B4" s="560" t="s">
        <v>148</v>
      </c>
      <c r="C4" s="560"/>
      <c r="D4" s="560"/>
      <c r="E4" s="561"/>
    </row>
    <row r="5" spans="1:5">
      <c r="A5" s="73"/>
      <c r="B5" s="562" t="s">
        <v>149</v>
      </c>
      <c r="C5" s="564" t="s">
        <v>109</v>
      </c>
      <c r="D5" s="564" t="s">
        <v>28</v>
      </c>
      <c r="E5" s="566"/>
    </row>
    <row r="6" spans="1:5" ht="24.75" customHeight="1" thickBot="1">
      <c r="A6" s="73" t="s">
        <v>191</v>
      </c>
      <c r="B6" s="563"/>
      <c r="C6" s="565"/>
      <c r="D6" s="31" t="s">
        <v>30</v>
      </c>
      <c r="E6" s="19" t="s">
        <v>31</v>
      </c>
    </row>
    <row r="7" spans="1:5" ht="15.75">
      <c r="A7" s="73" t="s">
        <v>165</v>
      </c>
      <c r="B7" s="82" t="s">
        <v>105</v>
      </c>
      <c r="C7" s="361">
        <v>124</v>
      </c>
      <c r="D7" s="361"/>
      <c r="E7" s="362">
        <v>2</v>
      </c>
    </row>
    <row r="8" spans="1:5" ht="15.75">
      <c r="A8" s="73" t="s">
        <v>165</v>
      </c>
      <c r="B8" s="82" t="s">
        <v>168</v>
      </c>
      <c r="C8" s="361">
        <v>107</v>
      </c>
      <c r="D8" s="361"/>
      <c r="E8" s="362">
        <v>2</v>
      </c>
    </row>
    <row r="9" spans="1:5" ht="15.75">
      <c r="A9" s="73" t="s">
        <v>165</v>
      </c>
      <c r="B9" s="82" t="s">
        <v>169</v>
      </c>
      <c r="C9" s="361">
        <v>60</v>
      </c>
      <c r="D9" s="361"/>
      <c r="E9" s="362">
        <v>3</v>
      </c>
    </row>
    <row r="10" spans="1:5" ht="15.75">
      <c r="A10" s="73" t="s">
        <v>165</v>
      </c>
      <c r="B10" s="82" t="s">
        <v>170</v>
      </c>
      <c r="C10" s="361">
        <v>62</v>
      </c>
      <c r="D10" s="361"/>
      <c r="E10" s="362">
        <v>1</v>
      </c>
    </row>
    <row r="11" spans="1:5">
      <c r="A11" s="73" t="s">
        <v>193</v>
      </c>
      <c r="B11" s="83" t="s">
        <v>205</v>
      </c>
      <c r="C11" s="363">
        <v>90</v>
      </c>
      <c r="D11" s="363">
        <v>1</v>
      </c>
      <c r="E11" s="363">
        <v>1</v>
      </c>
    </row>
    <row r="12" spans="1:5" ht="15.75">
      <c r="A12" s="73" t="s">
        <v>193</v>
      </c>
      <c r="B12" s="83" t="s">
        <v>206</v>
      </c>
      <c r="C12" s="361">
        <v>95</v>
      </c>
      <c r="D12" s="361"/>
      <c r="E12" s="364">
        <v>4</v>
      </c>
    </row>
    <row r="13" spans="1:5" ht="15.75">
      <c r="A13" s="73" t="s">
        <v>193</v>
      </c>
      <c r="B13" s="83" t="s">
        <v>104</v>
      </c>
      <c r="C13" s="361">
        <v>103</v>
      </c>
      <c r="D13" s="361"/>
      <c r="E13" s="364">
        <v>3</v>
      </c>
    </row>
    <row r="14" spans="1:5" ht="15.75">
      <c r="A14" s="73" t="s">
        <v>193</v>
      </c>
      <c r="B14" s="83" t="s">
        <v>105</v>
      </c>
      <c r="C14" s="361">
        <v>83</v>
      </c>
      <c r="D14" s="361"/>
      <c r="E14" s="364">
        <v>2</v>
      </c>
    </row>
    <row r="15" spans="1:5" ht="15.75">
      <c r="A15" s="73" t="s">
        <v>193</v>
      </c>
      <c r="B15" s="83" t="s">
        <v>168</v>
      </c>
      <c r="C15" s="361">
        <v>100</v>
      </c>
      <c r="D15" s="361">
        <v>2</v>
      </c>
      <c r="E15" s="364">
        <v>2</v>
      </c>
    </row>
    <row r="16" spans="1:5" ht="15.75">
      <c r="A16" s="73" t="s">
        <v>193</v>
      </c>
      <c r="B16" s="83" t="s">
        <v>169</v>
      </c>
      <c r="C16" s="361">
        <v>32</v>
      </c>
      <c r="D16" s="361">
        <v>1</v>
      </c>
      <c r="E16" s="364"/>
    </row>
    <row r="17" spans="1:5" ht="15.75">
      <c r="A17" s="73" t="s">
        <v>193</v>
      </c>
      <c r="B17" s="83" t="s">
        <v>170</v>
      </c>
      <c r="C17" s="361">
        <v>42</v>
      </c>
      <c r="D17" s="361"/>
      <c r="E17" s="364"/>
    </row>
    <row r="18" spans="1:5">
      <c r="A18" s="73" t="s">
        <v>198</v>
      </c>
      <c r="B18" s="83" t="s">
        <v>168</v>
      </c>
      <c r="C18" s="363">
        <v>71</v>
      </c>
      <c r="D18" s="365"/>
      <c r="E18" s="363"/>
    </row>
    <row r="19" spans="1:5" ht="15.75">
      <c r="A19" s="73" t="s">
        <v>198</v>
      </c>
      <c r="B19" s="83" t="s">
        <v>169</v>
      </c>
      <c r="C19" s="361">
        <v>32</v>
      </c>
      <c r="D19" s="206">
        <v>1</v>
      </c>
      <c r="E19" s="364"/>
    </row>
    <row r="20" spans="1:5" ht="15.75">
      <c r="A20" s="73" t="s">
        <v>198</v>
      </c>
      <c r="B20" s="83" t="s">
        <v>170</v>
      </c>
      <c r="C20" s="361">
        <v>20</v>
      </c>
      <c r="D20" s="206"/>
      <c r="E20" s="364"/>
    </row>
    <row r="21" spans="1:5">
      <c r="A21" s="73" t="s">
        <v>234</v>
      </c>
      <c r="B21" s="84" t="s">
        <v>205</v>
      </c>
      <c r="C21" s="366">
        <v>68</v>
      </c>
      <c r="D21" s="366"/>
      <c r="E21" s="366"/>
    </row>
    <row r="22" spans="1:5" ht="15.75">
      <c r="A22" s="73" t="s">
        <v>234</v>
      </c>
      <c r="B22" s="84" t="s">
        <v>206</v>
      </c>
      <c r="C22" s="367">
        <v>76</v>
      </c>
      <c r="D22" s="367"/>
      <c r="E22" s="368"/>
    </row>
    <row r="23" spans="1:5" ht="15.75">
      <c r="A23" s="73" t="s">
        <v>234</v>
      </c>
      <c r="B23" s="84" t="s">
        <v>104</v>
      </c>
      <c r="C23" s="367">
        <v>88</v>
      </c>
      <c r="D23" s="367"/>
      <c r="E23" s="368"/>
    </row>
    <row r="24" spans="1:5" ht="15.75">
      <c r="A24" s="73" t="s">
        <v>234</v>
      </c>
      <c r="B24" s="84" t="s">
        <v>105</v>
      </c>
      <c r="C24" s="367">
        <v>69</v>
      </c>
      <c r="D24" s="367"/>
      <c r="E24" s="368"/>
    </row>
    <row r="25" spans="1:5" ht="15.75">
      <c r="A25" s="73" t="s">
        <v>234</v>
      </c>
      <c r="B25" s="84" t="s">
        <v>168</v>
      </c>
      <c r="C25" s="367">
        <v>53</v>
      </c>
      <c r="D25" s="367"/>
      <c r="E25" s="368"/>
    </row>
    <row r="26" spans="1:5" ht="15.75">
      <c r="A26" s="73" t="s">
        <v>234</v>
      </c>
      <c r="B26" s="84" t="s">
        <v>169</v>
      </c>
      <c r="C26" s="367">
        <v>28</v>
      </c>
      <c r="D26" s="367"/>
      <c r="E26" s="368"/>
    </row>
    <row r="27" spans="1:5" ht="15.75">
      <c r="A27" s="73" t="s">
        <v>234</v>
      </c>
      <c r="B27" s="84" t="s">
        <v>170</v>
      </c>
      <c r="C27" s="367">
        <v>32</v>
      </c>
      <c r="D27" s="367"/>
      <c r="E27" s="368"/>
    </row>
    <row r="28" spans="1:5">
      <c r="A28" s="73" t="s">
        <v>207</v>
      </c>
      <c r="B28" s="83" t="s">
        <v>205</v>
      </c>
      <c r="C28" s="230">
        <v>84</v>
      </c>
      <c r="D28" s="230"/>
      <c r="E28" s="230">
        <v>1</v>
      </c>
    </row>
    <row r="29" spans="1:5">
      <c r="A29" s="73" t="s">
        <v>207</v>
      </c>
      <c r="B29" s="83" t="s">
        <v>206</v>
      </c>
      <c r="C29" s="369">
        <v>80</v>
      </c>
      <c r="D29" s="369"/>
      <c r="E29" s="369"/>
    </row>
    <row r="30" spans="1:5">
      <c r="A30" s="73" t="s">
        <v>207</v>
      </c>
      <c r="B30" s="83" t="s">
        <v>104</v>
      </c>
      <c r="C30" s="369">
        <v>100</v>
      </c>
      <c r="D30" s="369"/>
      <c r="E30" s="369"/>
    </row>
    <row r="31" spans="1:5">
      <c r="A31" s="73" t="s">
        <v>207</v>
      </c>
      <c r="B31" s="83" t="s">
        <v>105</v>
      </c>
      <c r="C31" s="369">
        <v>84</v>
      </c>
      <c r="D31" s="369">
        <v>1</v>
      </c>
      <c r="E31" s="369">
        <v>1</v>
      </c>
    </row>
    <row r="32" spans="1:5">
      <c r="A32" s="73" t="s">
        <v>207</v>
      </c>
      <c r="B32" s="83" t="s">
        <v>168</v>
      </c>
      <c r="C32" s="369">
        <v>95</v>
      </c>
      <c r="D32" s="369"/>
      <c r="E32" s="369"/>
    </row>
    <row r="33" spans="1:5">
      <c r="A33" s="73" t="s">
        <v>207</v>
      </c>
      <c r="B33" s="83" t="s">
        <v>169</v>
      </c>
      <c r="C33" s="369">
        <v>36</v>
      </c>
      <c r="D33" s="369"/>
      <c r="E33" s="369"/>
    </row>
    <row r="34" spans="1:5">
      <c r="A34" s="73" t="s">
        <v>207</v>
      </c>
      <c r="B34" s="83" t="s">
        <v>170</v>
      </c>
      <c r="C34" s="369">
        <v>40</v>
      </c>
      <c r="D34" s="369">
        <v>1</v>
      </c>
      <c r="E34" s="369">
        <v>2</v>
      </c>
    </row>
    <row r="35" spans="1:5">
      <c r="A35" s="73" t="s">
        <v>208</v>
      </c>
      <c r="B35" s="83" t="s">
        <v>205</v>
      </c>
      <c r="C35" s="363">
        <v>78</v>
      </c>
      <c r="D35" s="363">
        <v>1</v>
      </c>
      <c r="E35" s="363">
        <v>1</v>
      </c>
    </row>
    <row r="36" spans="1:5" ht="15.75">
      <c r="A36" s="73" t="s">
        <v>208</v>
      </c>
      <c r="B36" s="83" t="s">
        <v>206</v>
      </c>
      <c r="C36" s="361">
        <v>55</v>
      </c>
      <c r="D36" s="361"/>
      <c r="E36" s="364">
        <v>1</v>
      </c>
    </row>
    <row r="37" spans="1:5" ht="15.75">
      <c r="A37" s="73" t="s">
        <v>208</v>
      </c>
      <c r="B37" s="83" t="s">
        <v>104</v>
      </c>
      <c r="C37" s="361">
        <v>60</v>
      </c>
      <c r="D37" s="361">
        <v>1</v>
      </c>
      <c r="E37" s="364"/>
    </row>
    <row r="38" spans="1:5" ht="15.75">
      <c r="A38" s="73" t="s">
        <v>208</v>
      </c>
      <c r="B38" s="83" t="s">
        <v>105</v>
      </c>
      <c r="C38" s="361">
        <v>57</v>
      </c>
      <c r="D38" s="361"/>
      <c r="E38" s="364"/>
    </row>
    <row r="39" spans="1:5" ht="15.75">
      <c r="A39" s="73" t="s">
        <v>208</v>
      </c>
      <c r="B39" s="83" t="s">
        <v>168</v>
      </c>
      <c r="C39" s="361">
        <v>59</v>
      </c>
      <c r="D39" s="361">
        <v>2</v>
      </c>
      <c r="E39" s="364">
        <v>2</v>
      </c>
    </row>
    <row r="40" spans="1:5">
      <c r="A40" s="73" t="s">
        <v>357</v>
      </c>
      <c r="B40" s="83" t="s">
        <v>395</v>
      </c>
      <c r="C40" s="363">
        <v>205</v>
      </c>
      <c r="D40" s="363"/>
      <c r="E40" s="363">
        <v>3</v>
      </c>
    </row>
    <row r="41" spans="1:5" ht="15.75">
      <c r="A41" s="73" t="s">
        <v>357</v>
      </c>
      <c r="B41" s="83" t="s">
        <v>701</v>
      </c>
      <c r="C41" s="361">
        <v>157</v>
      </c>
      <c r="D41" s="361"/>
      <c r="E41" s="364">
        <v>2</v>
      </c>
    </row>
    <row r="42" spans="1:5" ht="15.75">
      <c r="A42" s="73" t="s">
        <v>357</v>
      </c>
      <c r="B42" s="83" t="s">
        <v>697</v>
      </c>
      <c r="C42" s="361">
        <v>152</v>
      </c>
      <c r="D42" s="361"/>
      <c r="E42" s="364"/>
    </row>
    <row r="43" spans="1:5" ht="15.75">
      <c r="A43" s="73" t="s">
        <v>357</v>
      </c>
      <c r="B43" s="83" t="s">
        <v>696</v>
      </c>
      <c r="C43" s="361">
        <v>133</v>
      </c>
      <c r="D43" s="361">
        <v>1</v>
      </c>
      <c r="E43" s="364">
        <v>4</v>
      </c>
    </row>
    <row r="44" spans="1:5" ht="15.75">
      <c r="A44" s="73" t="s">
        <v>357</v>
      </c>
      <c r="B44" s="83" t="s">
        <v>695</v>
      </c>
      <c r="C44" s="361">
        <v>79</v>
      </c>
      <c r="D44" s="361"/>
      <c r="E44" s="364"/>
    </row>
    <row r="45" spans="1:5" ht="15.75">
      <c r="A45" s="73" t="s">
        <v>357</v>
      </c>
      <c r="B45" s="83" t="s">
        <v>170</v>
      </c>
      <c r="C45" s="361">
        <v>84</v>
      </c>
      <c r="D45" s="361"/>
      <c r="E45" s="364"/>
    </row>
    <row r="46" spans="1:5">
      <c r="A46" s="73" t="s">
        <v>254</v>
      </c>
      <c r="B46" s="85" t="s">
        <v>205</v>
      </c>
      <c r="C46" s="370">
        <v>78</v>
      </c>
      <c r="D46" s="370">
        <v>1</v>
      </c>
      <c r="E46" s="370"/>
    </row>
    <row r="47" spans="1:5" ht="15.75">
      <c r="A47" s="73" t="s">
        <v>254</v>
      </c>
      <c r="B47" s="85" t="s">
        <v>206</v>
      </c>
      <c r="C47" s="371">
        <v>65</v>
      </c>
      <c r="D47" s="371"/>
      <c r="E47" s="372">
        <v>1</v>
      </c>
    </row>
    <row r="48" spans="1:5" ht="15.75">
      <c r="A48" s="73" t="s">
        <v>254</v>
      </c>
      <c r="B48" s="85" t="s">
        <v>104</v>
      </c>
      <c r="C48" s="371">
        <v>110</v>
      </c>
      <c r="D48" s="371"/>
      <c r="E48" s="372">
        <v>1</v>
      </c>
    </row>
    <row r="49" spans="1:5" ht="15.75">
      <c r="A49" s="73" t="s">
        <v>254</v>
      </c>
      <c r="B49" s="85" t="s">
        <v>105</v>
      </c>
      <c r="C49" s="371">
        <v>86</v>
      </c>
      <c r="D49" s="371">
        <v>1</v>
      </c>
      <c r="E49" s="372">
        <v>2</v>
      </c>
    </row>
    <row r="50" spans="1:5" ht="15.75">
      <c r="A50" s="73" t="s">
        <v>254</v>
      </c>
      <c r="B50" s="85" t="s">
        <v>168</v>
      </c>
      <c r="C50" s="371">
        <v>82</v>
      </c>
      <c r="D50" s="371">
        <v>1</v>
      </c>
      <c r="E50" s="372">
        <v>1</v>
      </c>
    </row>
    <row r="51" spans="1:5" ht="15.75">
      <c r="A51" s="73" t="s">
        <v>254</v>
      </c>
      <c r="B51" s="85" t="s">
        <v>169</v>
      </c>
      <c r="C51" s="371">
        <v>27</v>
      </c>
      <c r="D51" s="371"/>
      <c r="E51" s="372">
        <v>1</v>
      </c>
    </row>
    <row r="52" spans="1:5" ht="15.75">
      <c r="A52" s="73" t="s">
        <v>254</v>
      </c>
      <c r="B52" s="85" t="s">
        <v>170</v>
      </c>
      <c r="C52" s="371">
        <v>27</v>
      </c>
      <c r="D52" s="371"/>
      <c r="E52" s="372">
        <v>2</v>
      </c>
    </row>
    <row r="53" spans="1:5">
      <c r="A53" s="79" t="s">
        <v>361</v>
      </c>
      <c r="B53" s="77" t="s">
        <v>104</v>
      </c>
      <c r="C53" s="363">
        <v>148</v>
      </c>
      <c r="D53" s="363"/>
      <c r="E53" s="363"/>
    </row>
    <row r="54" spans="1:5" ht="15.75">
      <c r="A54" s="79" t="s">
        <v>361</v>
      </c>
      <c r="B54" s="77" t="s">
        <v>105</v>
      </c>
      <c r="C54" s="361">
        <v>115</v>
      </c>
      <c r="D54" s="361"/>
      <c r="E54" s="364"/>
    </row>
    <row r="55" spans="1:5" ht="15.75">
      <c r="A55" s="79" t="s">
        <v>361</v>
      </c>
      <c r="B55" s="77" t="s">
        <v>168</v>
      </c>
      <c r="C55" s="361">
        <v>132</v>
      </c>
      <c r="D55" s="361"/>
      <c r="E55" s="364"/>
    </row>
    <row r="56" spans="1:5" ht="15.75">
      <c r="A56" s="79" t="s">
        <v>361</v>
      </c>
      <c r="B56" s="77" t="s">
        <v>169</v>
      </c>
      <c r="C56" s="361">
        <v>154</v>
      </c>
      <c r="D56" s="361"/>
      <c r="E56" s="364"/>
    </row>
    <row r="57" spans="1:5" ht="15.75">
      <c r="A57" s="79" t="s">
        <v>361</v>
      </c>
      <c r="B57" s="77" t="s">
        <v>170</v>
      </c>
      <c r="C57" s="361">
        <v>277</v>
      </c>
      <c r="D57" s="361"/>
      <c r="E57" s="364"/>
    </row>
    <row r="58" spans="1:5">
      <c r="A58" s="73" t="s">
        <v>265</v>
      </c>
      <c r="B58" s="83" t="s">
        <v>60</v>
      </c>
      <c r="C58" s="363">
        <v>135</v>
      </c>
      <c r="D58" s="363">
        <v>1</v>
      </c>
      <c r="E58" s="363">
        <v>3</v>
      </c>
    </row>
    <row r="59" spans="1:5">
      <c r="A59" s="73" t="s">
        <v>265</v>
      </c>
      <c r="B59" s="83" t="s">
        <v>161</v>
      </c>
      <c r="C59" s="373">
        <v>142</v>
      </c>
      <c r="D59" s="373">
        <v>1</v>
      </c>
      <c r="E59" s="373">
        <v>2</v>
      </c>
    </row>
    <row r="60" spans="1:5">
      <c r="A60" s="73" t="s">
        <v>265</v>
      </c>
      <c r="B60" s="83" t="s">
        <v>83</v>
      </c>
      <c r="C60" s="373">
        <v>148</v>
      </c>
      <c r="D60" s="373">
        <v>1</v>
      </c>
      <c r="E60" s="373">
        <v>7</v>
      </c>
    </row>
    <row r="61" spans="1:5">
      <c r="A61" s="73" t="s">
        <v>265</v>
      </c>
      <c r="B61" s="83" t="s">
        <v>274</v>
      </c>
      <c r="C61" s="373">
        <v>151</v>
      </c>
      <c r="D61" s="373">
        <v>2</v>
      </c>
      <c r="E61" s="373"/>
    </row>
    <row r="62" spans="1:5">
      <c r="A62" s="73" t="s">
        <v>265</v>
      </c>
      <c r="B62" s="83" t="s">
        <v>205</v>
      </c>
      <c r="C62" s="373">
        <v>128</v>
      </c>
      <c r="D62" s="373"/>
      <c r="E62" s="373">
        <v>2</v>
      </c>
    </row>
    <row r="63" spans="1:5">
      <c r="A63" s="73" t="s">
        <v>265</v>
      </c>
      <c r="B63" s="83" t="s">
        <v>206</v>
      </c>
      <c r="C63" s="373">
        <v>138</v>
      </c>
      <c r="D63" s="373"/>
      <c r="E63" s="373">
        <v>2</v>
      </c>
    </row>
    <row r="64" spans="1:5">
      <c r="A64" s="73" t="s">
        <v>265</v>
      </c>
      <c r="B64" s="83" t="s">
        <v>168</v>
      </c>
      <c r="C64" s="373">
        <v>97</v>
      </c>
      <c r="D64" s="373"/>
      <c r="E64" s="373">
        <v>1</v>
      </c>
    </row>
    <row r="65" spans="1:5" ht="15.75">
      <c r="A65" s="73" t="s">
        <v>280</v>
      </c>
      <c r="B65" s="83" t="s">
        <v>698</v>
      </c>
      <c r="C65" s="374">
        <v>733</v>
      </c>
      <c r="D65" s="374">
        <v>5</v>
      </c>
      <c r="E65" s="374">
        <v>4</v>
      </c>
    </row>
    <row r="66" spans="1:5" ht="15.75">
      <c r="A66" s="73" t="s">
        <v>280</v>
      </c>
      <c r="B66" s="83" t="s">
        <v>699</v>
      </c>
      <c r="C66" s="364">
        <v>753</v>
      </c>
      <c r="D66" s="364"/>
      <c r="E66" s="364">
        <v>5</v>
      </c>
    </row>
    <row r="67" spans="1:5" ht="15.75">
      <c r="A67" s="73" t="s">
        <v>280</v>
      </c>
      <c r="B67" s="83" t="s">
        <v>700</v>
      </c>
      <c r="C67" s="364">
        <v>100</v>
      </c>
      <c r="D67" s="364"/>
      <c r="E67" s="364"/>
    </row>
    <row r="68" spans="1:5">
      <c r="A68" s="79" t="s">
        <v>384</v>
      </c>
      <c r="B68" s="83" t="s">
        <v>395</v>
      </c>
      <c r="C68" s="363">
        <v>6</v>
      </c>
      <c r="D68" s="363">
        <v>1</v>
      </c>
      <c r="E68" s="363"/>
    </row>
    <row r="69" spans="1:5" ht="15.75">
      <c r="A69" s="79" t="s">
        <v>384</v>
      </c>
      <c r="B69" s="83" t="s">
        <v>104</v>
      </c>
      <c r="C69" s="361">
        <v>192</v>
      </c>
      <c r="D69" s="361">
        <v>1</v>
      </c>
      <c r="E69" s="364"/>
    </row>
    <row r="70" spans="1:5" ht="15.75">
      <c r="A70" s="79" t="s">
        <v>384</v>
      </c>
      <c r="B70" s="83" t="s">
        <v>105</v>
      </c>
      <c r="C70" s="361">
        <v>108</v>
      </c>
      <c r="D70" s="361"/>
      <c r="E70" s="364"/>
    </row>
    <row r="71" spans="1:5" ht="15.75">
      <c r="A71" s="79" t="s">
        <v>384</v>
      </c>
      <c r="B71" s="83" t="s">
        <v>168</v>
      </c>
      <c r="C71" s="361">
        <v>181</v>
      </c>
      <c r="D71" s="361">
        <v>3</v>
      </c>
      <c r="E71" s="364">
        <v>3</v>
      </c>
    </row>
    <row r="72" spans="1:5" ht="15.75">
      <c r="A72" s="79" t="s">
        <v>384</v>
      </c>
      <c r="B72" s="83" t="s">
        <v>169</v>
      </c>
      <c r="C72" s="361">
        <v>113</v>
      </c>
      <c r="D72" s="361"/>
      <c r="E72" s="364"/>
    </row>
    <row r="73" spans="1:5" ht="15.75">
      <c r="A73" s="78" t="s">
        <v>384</v>
      </c>
      <c r="B73" s="77" t="s">
        <v>170</v>
      </c>
      <c r="C73" s="361">
        <v>113</v>
      </c>
      <c r="D73" s="361"/>
      <c r="E73" s="364"/>
    </row>
    <row r="74" spans="1:5">
      <c r="A74" s="79" t="s">
        <v>416</v>
      </c>
      <c r="B74" s="77" t="s">
        <v>697</v>
      </c>
      <c r="C74" s="363">
        <v>115</v>
      </c>
      <c r="D74" s="363">
        <v>1</v>
      </c>
      <c r="E74" s="363"/>
    </row>
    <row r="75" spans="1:5" ht="15.75">
      <c r="A75" s="79" t="s">
        <v>416</v>
      </c>
      <c r="B75" s="77" t="s">
        <v>696</v>
      </c>
      <c r="C75" s="361">
        <v>106</v>
      </c>
      <c r="D75" s="361">
        <v>2</v>
      </c>
      <c r="E75" s="364">
        <v>2</v>
      </c>
    </row>
    <row r="76" spans="1:5" ht="15.75">
      <c r="A76" s="79" t="s">
        <v>416</v>
      </c>
      <c r="B76" s="77" t="s">
        <v>695</v>
      </c>
      <c r="C76" s="361">
        <v>57</v>
      </c>
      <c r="D76" s="361"/>
      <c r="E76" s="364">
        <v>1</v>
      </c>
    </row>
    <row r="77" spans="1:5" ht="15.75">
      <c r="A77" s="79" t="s">
        <v>416</v>
      </c>
      <c r="B77" s="77" t="s">
        <v>694</v>
      </c>
      <c r="C77" s="361">
        <v>57</v>
      </c>
      <c r="D77" s="361">
        <v>1</v>
      </c>
      <c r="E77" s="364">
        <v>1</v>
      </c>
    </row>
    <row r="78" spans="1:5">
      <c r="A78" s="79" t="s">
        <v>441</v>
      </c>
      <c r="B78" s="80" t="s">
        <v>447</v>
      </c>
      <c r="C78" s="370">
        <v>10</v>
      </c>
      <c r="D78" s="370">
        <v>2</v>
      </c>
      <c r="E78" s="370">
        <v>8</v>
      </c>
    </row>
    <row r="79" spans="1:5" ht="15.75">
      <c r="A79" s="79" t="s">
        <v>441</v>
      </c>
      <c r="B79" s="80" t="s">
        <v>448</v>
      </c>
      <c r="C79" s="361">
        <v>3</v>
      </c>
      <c r="D79" s="361"/>
      <c r="E79" s="372">
        <v>3</v>
      </c>
    </row>
    <row r="80" spans="1:5">
      <c r="A80" s="79" t="s">
        <v>462</v>
      </c>
      <c r="B80" s="81" t="s">
        <v>205</v>
      </c>
      <c r="C80" s="375">
        <v>132</v>
      </c>
      <c r="D80" s="375"/>
      <c r="E80" s="375">
        <v>2</v>
      </c>
    </row>
    <row r="81" spans="1:5" ht="15.75">
      <c r="A81" s="79" t="s">
        <v>462</v>
      </c>
      <c r="B81" s="81" t="s">
        <v>206</v>
      </c>
      <c r="C81" s="376">
        <v>151</v>
      </c>
      <c r="D81" s="376"/>
      <c r="E81" s="377">
        <v>5</v>
      </c>
    </row>
    <row r="82" spans="1:5" ht="15.75">
      <c r="A82" s="79" t="s">
        <v>462</v>
      </c>
      <c r="B82" s="81" t="s">
        <v>104</v>
      </c>
      <c r="C82" s="376">
        <v>129</v>
      </c>
      <c r="D82" s="376"/>
      <c r="E82" s="377">
        <v>2</v>
      </c>
    </row>
    <row r="83" spans="1:5" ht="15.75">
      <c r="A83" s="79" t="s">
        <v>462</v>
      </c>
      <c r="B83" s="81" t="s">
        <v>105</v>
      </c>
      <c r="C83" s="376">
        <v>127</v>
      </c>
      <c r="D83" s="376"/>
      <c r="E83" s="377"/>
    </row>
    <row r="84" spans="1:5" ht="15.75">
      <c r="A84" s="79" t="s">
        <v>462</v>
      </c>
      <c r="B84" s="81" t="s">
        <v>168</v>
      </c>
      <c r="C84" s="376">
        <v>121</v>
      </c>
      <c r="D84" s="376">
        <v>1</v>
      </c>
      <c r="E84" s="377"/>
    </row>
    <row r="85" spans="1:5" ht="15.75">
      <c r="A85" s="79" t="s">
        <v>462</v>
      </c>
      <c r="B85" s="81" t="s">
        <v>169</v>
      </c>
      <c r="C85" s="376">
        <v>62</v>
      </c>
      <c r="D85" s="376"/>
      <c r="E85" s="377"/>
    </row>
    <row r="86" spans="1:5" ht="15.75">
      <c r="A86" s="79" t="s">
        <v>462</v>
      </c>
      <c r="B86" s="81" t="s">
        <v>170</v>
      </c>
      <c r="C86" s="376">
        <v>64</v>
      </c>
      <c r="D86" s="376"/>
      <c r="E86" s="377">
        <v>2</v>
      </c>
    </row>
    <row r="87" spans="1:5">
      <c r="A87" s="79" t="s">
        <v>471</v>
      </c>
      <c r="B87" s="77" t="s">
        <v>205</v>
      </c>
      <c r="C87" s="363">
        <v>51</v>
      </c>
      <c r="D87" s="363"/>
      <c r="E87" s="363">
        <v>3</v>
      </c>
    </row>
    <row r="88" spans="1:5" ht="15.75">
      <c r="A88" s="79" t="s">
        <v>471</v>
      </c>
      <c r="B88" s="77" t="s">
        <v>206</v>
      </c>
      <c r="C88" s="361">
        <v>65</v>
      </c>
      <c r="D88" s="361"/>
      <c r="E88" s="364"/>
    </row>
    <row r="89" spans="1:5" ht="15.75">
      <c r="A89" s="79" t="s">
        <v>471</v>
      </c>
      <c r="B89" s="77" t="s">
        <v>104</v>
      </c>
      <c r="C89" s="361">
        <v>35</v>
      </c>
      <c r="D89" s="361"/>
      <c r="E89" s="364"/>
    </row>
    <row r="90" spans="1:5" ht="15.75">
      <c r="A90" s="79" t="s">
        <v>471</v>
      </c>
      <c r="B90" s="77" t="s">
        <v>105</v>
      </c>
      <c r="C90" s="361">
        <v>36</v>
      </c>
      <c r="D90" s="361"/>
      <c r="E90" s="364">
        <v>1</v>
      </c>
    </row>
    <row r="91" spans="1:5" ht="15.75">
      <c r="A91" s="79" t="s">
        <v>471</v>
      </c>
      <c r="B91" s="77" t="s">
        <v>168</v>
      </c>
      <c r="C91" s="361">
        <v>62</v>
      </c>
      <c r="D91" s="361"/>
      <c r="E91" s="364">
        <v>2</v>
      </c>
    </row>
    <row r="92" spans="1:5" ht="15.75">
      <c r="A92" s="79" t="s">
        <v>471</v>
      </c>
      <c r="B92" s="77" t="s">
        <v>169</v>
      </c>
      <c r="C92" s="361">
        <v>19</v>
      </c>
      <c r="D92" s="361"/>
      <c r="E92" s="364"/>
    </row>
    <row r="93" spans="1:5" ht="15.75">
      <c r="A93" s="79" t="s">
        <v>471</v>
      </c>
      <c r="B93" s="77" t="s">
        <v>170</v>
      </c>
      <c r="C93" s="361">
        <v>22</v>
      </c>
      <c r="D93" s="361"/>
      <c r="E93" s="364"/>
    </row>
    <row r="94" spans="1:5">
      <c r="A94" s="79" t="s">
        <v>505</v>
      </c>
      <c r="B94" s="77" t="s">
        <v>170</v>
      </c>
      <c r="C94" s="363">
        <v>80</v>
      </c>
      <c r="D94" s="363"/>
      <c r="E94" s="363">
        <v>1</v>
      </c>
    </row>
    <row r="95" spans="1:5" ht="15.75">
      <c r="A95" s="79" t="s">
        <v>505</v>
      </c>
      <c r="B95" s="77" t="s">
        <v>169</v>
      </c>
      <c r="C95" s="361">
        <v>72</v>
      </c>
      <c r="D95" s="361"/>
      <c r="E95" s="364">
        <v>1</v>
      </c>
    </row>
    <row r="96" spans="1:5" ht="15.75">
      <c r="A96" s="79" t="s">
        <v>505</v>
      </c>
      <c r="B96" s="77" t="s">
        <v>168</v>
      </c>
      <c r="C96" s="361">
        <v>106</v>
      </c>
      <c r="D96" s="361">
        <v>2</v>
      </c>
      <c r="E96" s="364">
        <v>2</v>
      </c>
    </row>
    <row r="97" spans="1:5" ht="15.75">
      <c r="A97" s="79" t="s">
        <v>505</v>
      </c>
      <c r="B97" s="77" t="s">
        <v>105</v>
      </c>
      <c r="C97" s="361">
        <v>140</v>
      </c>
      <c r="D97" s="361"/>
      <c r="E97" s="364"/>
    </row>
    <row r="98" spans="1:5" ht="15.75">
      <c r="A98" s="79" t="s">
        <v>505</v>
      </c>
      <c r="B98" s="77" t="s">
        <v>104</v>
      </c>
      <c r="C98" s="361">
        <v>158</v>
      </c>
      <c r="D98" s="361"/>
      <c r="E98" s="364">
        <v>3</v>
      </c>
    </row>
    <row r="99" spans="1:5" ht="15.75">
      <c r="A99" s="79" t="s">
        <v>505</v>
      </c>
      <c r="B99" s="77" t="s">
        <v>206</v>
      </c>
      <c r="C99" s="361">
        <v>124</v>
      </c>
      <c r="D99" s="361"/>
      <c r="E99" s="364"/>
    </row>
    <row r="100" spans="1:5" ht="15.75">
      <c r="A100" s="79" t="s">
        <v>505</v>
      </c>
      <c r="B100" s="77" t="s">
        <v>205</v>
      </c>
      <c r="C100" s="361">
        <v>136</v>
      </c>
      <c r="D100" s="361"/>
      <c r="E100" s="364">
        <v>3</v>
      </c>
    </row>
    <row r="101" spans="1:5">
      <c r="A101" s="73" t="s">
        <v>517</v>
      </c>
      <c r="B101" s="77" t="s">
        <v>274</v>
      </c>
      <c r="C101" s="363">
        <v>20</v>
      </c>
      <c r="D101" s="363">
        <v>5</v>
      </c>
      <c r="E101" s="363">
        <v>15</v>
      </c>
    </row>
    <row r="102" spans="1:5" ht="15.75">
      <c r="A102" s="73" t="s">
        <v>517</v>
      </c>
      <c r="B102" s="77" t="s">
        <v>205</v>
      </c>
      <c r="C102" s="361">
        <v>7</v>
      </c>
      <c r="D102" s="361">
        <v>1</v>
      </c>
      <c r="E102" s="364">
        <v>6</v>
      </c>
    </row>
    <row r="103" spans="1:5" ht="15.75">
      <c r="A103" s="73" t="s">
        <v>517</v>
      </c>
      <c r="B103" s="77" t="s">
        <v>104</v>
      </c>
      <c r="C103" s="361">
        <v>22</v>
      </c>
      <c r="D103" s="361">
        <v>3</v>
      </c>
      <c r="E103" s="364">
        <v>19</v>
      </c>
    </row>
    <row r="104" spans="1:5" ht="15.75">
      <c r="A104" s="73" t="s">
        <v>517</v>
      </c>
      <c r="B104" s="77" t="s">
        <v>105</v>
      </c>
      <c r="C104" s="361">
        <v>17</v>
      </c>
      <c r="D104" s="361">
        <v>8</v>
      </c>
      <c r="E104" s="364">
        <v>9</v>
      </c>
    </row>
    <row r="105" spans="1:5" ht="15.75">
      <c r="A105" s="73" t="s">
        <v>517</v>
      </c>
      <c r="B105" s="77" t="s">
        <v>168</v>
      </c>
      <c r="C105" s="361">
        <v>24</v>
      </c>
      <c r="D105" s="361">
        <v>6</v>
      </c>
      <c r="E105" s="364">
        <v>18</v>
      </c>
    </row>
    <row r="106" spans="1:5" ht="15.75">
      <c r="A106" s="73" t="s">
        <v>517</v>
      </c>
      <c r="B106" s="77" t="s">
        <v>169</v>
      </c>
      <c r="C106" s="361">
        <v>5</v>
      </c>
      <c r="D106" s="361"/>
      <c r="E106" s="364">
        <v>5</v>
      </c>
    </row>
    <row r="107" spans="1:5" ht="15.75">
      <c r="A107" s="73" t="s">
        <v>517</v>
      </c>
      <c r="B107" s="77" t="s">
        <v>170</v>
      </c>
      <c r="C107" s="361">
        <v>7</v>
      </c>
      <c r="D107" s="361"/>
      <c r="E107" s="364">
        <v>7</v>
      </c>
    </row>
    <row r="108" spans="1:5">
      <c r="A108" s="73" t="s">
        <v>540</v>
      </c>
      <c r="B108" s="77" t="s">
        <v>168</v>
      </c>
      <c r="C108" s="363">
        <v>23</v>
      </c>
      <c r="D108" s="363">
        <v>16</v>
      </c>
      <c r="E108" s="363">
        <v>7</v>
      </c>
    </row>
    <row r="109" spans="1:5" ht="15.75">
      <c r="A109" s="73" t="s">
        <v>540</v>
      </c>
      <c r="B109" s="77" t="s">
        <v>105</v>
      </c>
      <c r="C109" s="361">
        <v>22</v>
      </c>
      <c r="D109" s="361">
        <v>13</v>
      </c>
      <c r="E109" s="364">
        <v>9</v>
      </c>
    </row>
    <row r="110" spans="1:5">
      <c r="A110" s="108" t="s">
        <v>556</v>
      </c>
      <c r="B110" s="77" t="s">
        <v>205</v>
      </c>
      <c r="C110" s="363">
        <v>56</v>
      </c>
      <c r="D110" s="363"/>
      <c r="E110" s="363">
        <v>1</v>
      </c>
    </row>
    <row r="111" spans="1:5" ht="15.75">
      <c r="A111" s="108" t="s">
        <v>556</v>
      </c>
      <c r="B111" s="77" t="s">
        <v>206</v>
      </c>
      <c r="C111" s="361">
        <v>62</v>
      </c>
      <c r="D111" s="361">
        <v>1</v>
      </c>
      <c r="E111" s="364">
        <v>2</v>
      </c>
    </row>
    <row r="112" spans="1:5" ht="15.75">
      <c r="A112" s="108" t="s">
        <v>556</v>
      </c>
      <c r="B112" s="77" t="s">
        <v>104</v>
      </c>
      <c r="C112" s="361">
        <v>60</v>
      </c>
      <c r="D112" s="361"/>
      <c r="E112" s="364">
        <v>1</v>
      </c>
    </row>
    <row r="113" spans="1:5" ht="15.75">
      <c r="A113" s="108" t="s">
        <v>556</v>
      </c>
      <c r="B113" s="77" t="s">
        <v>105</v>
      </c>
      <c r="C113" s="361">
        <v>52</v>
      </c>
      <c r="D113" s="361"/>
      <c r="E113" s="364">
        <v>1</v>
      </c>
    </row>
    <row r="114" spans="1:5" ht="15.75">
      <c r="A114" s="108" t="s">
        <v>556</v>
      </c>
      <c r="B114" s="77" t="s">
        <v>168</v>
      </c>
      <c r="C114" s="361">
        <v>61</v>
      </c>
      <c r="D114" s="361"/>
      <c r="E114" s="364"/>
    </row>
    <row r="115" spans="1:5" ht="15.75">
      <c r="A115" s="108" t="s">
        <v>556</v>
      </c>
      <c r="B115" s="77" t="s">
        <v>169</v>
      </c>
      <c r="C115" s="361">
        <v>23</v>
      </c>
      <c r="D115" s="361"/>
      <c r="E115" s="364">
        <v>1</v>
      </c>
    </row>
    <row r="116" spans="1:5" ht="15.75">
      <c r="A116" s="108" t="s">
        <v>556</v>
      </c>
      <c r="B116" s="77" t="s">
        <v>170</v>
      </c>
      <c r="C116" s="361">
        <v>16</v>
      </c>
      <c r="D116" s="361"/>
      <c r="E116" s="364"/>
    </row>
    <row r="117" spans="1:5">
      <c r="A117" s="108" t="s">
        <v>574</v>
      </c>
      <c r="B117" s="77" t="s">
        <v>587</v>
      </c>
      <c r="C117" s="363">
        <v>345</v>
      </c>
      <c r="D117" s="363"/>
      <c r="E117" s="363"/>
    </row>
    <row r="118" spans="1:5" ht="15.75">
      <c r="A118" s="108" t="s">
        <v>574</v>
      </c>
      <c r="B118" s="77" t="s">
        <v>243</v>
      </c>
      <c r="C118" s="361">
        <v>100</v>
      </c>
      <c r="D118" s="361">
        <v>2</v>
      </c>
      <c r="E118" s="364">
        <v>1</v>
      </c>
    </row>
    <row r="119" spans="1:5" ht="15.75">
      <c r="A119" s="108" t="s">
        <v>574</v>
      </c>
      <c r="B119" s="77" t="s">
        <v>448</v>
      </c>
      <c r="C119" s="361">
        <v>60</v>
      </c>
      <c r="D119" s="361">
        <v>4</v>
      </c>
      <c r="E119" s="364">
        <v>2</v>
      </c>
    </row>
    <row r="120" spans="1:5">
      <c r="A120" s="79" t="s">
        <v>597</v>
      </c>
      <c r="B120" s="77" t="s">
        <v>104</v>
      </c>
      <c r="C120" s="363">
        <v>120</v>
      </c>
      <c r="D120" s="363"/>
      <c r="E120" s="363"/>
    </row>
    <row r="121" spans="1:5" ht="15.75">
      <c r="A121" s="79" t="s">
        <v>597</v>
      </c>
      <c r="B121" s="77" t="s">
        <v>105</v>
      </c>
      <c r="C121" s="361">
        <v>133</v>
      </c>
      <c r="D121" s="361">
        <v>4</v>
      </c>
      <c r="E121" s="364">
        <v>3</v>
      </c>
    </row>
    <row r="122" spans="1:5" ht="15.75">
      <c r="A122" s="79" t="s">
        <v>597</v>
      </c>
      <c r="B122" s="77" t="s">
        <v>168</v>
      </c>
      <c r="C122" s="361">
        <v>111</v>
      </c>
      <c r="D122" s="361">
        <v>2</v>
      </c>
      <c r="E122" s="364">
        <v>2</v>
      </c>
    </row>
    <row r="123" spans="1:5" ht="15.75">
      <c r="A123" s="79" t="s">
        <v>597</v>
      </c>
      <c r="B123" s="77" t="s">
        <v>169</v>
      </c>
      <c r="C123" s="361">
        <v>76</v>
      </c>
      <c r="D123" s="361">
        <v>3</v>
      </c>
      <c r="E123" s="364">
        <v>3</v>
      </c>
    </row>
    <row r="124" spans="1:5" ht="15.75">
      <c r="A124" s="79" t="s">
        <v>597</v>
      </c>
      <c r="B124" s="77" t="s">
        <v>170</v>
      </c>
      <c r="C124" s="361">
        <v>72</v>
      </c>
      <c r="D124" s="361">
        <v>1</v>
      </c>
      <c r="E124" s="364"/>
    </row>
    <row r="125" spans="1:5">
      <c r="A125" s="79" t="s">
        <v>614</v>
      </c>
      <c r="B125" s="80" t="s">
        <v>205</v>
      </c>
      <c r="C125" s="370">
        <v>130</v>
      </c>
      <c r="D125" s="370">
        <v>1</v>
      </c>
      <c r="E125" s="370"/>
    </row>
    <row r="126" spans="1:5" ht="15.75">
      <c r="A126" s="79" t="s">
        <v>614</v>
      </c>
      <c r="B126" s="80" t="s">
        <v>104</v>
      </c>
      <c r="C126" s="361">
        <v>103</v>
      </c>
      <c r="D126" s="361"/>
      <c r="E126" s="372">
        <v>1</v>
      </c>
    </row>
    <row r="127" spans="1:5" ht="15.75">
      <c r="A127" s="79" t="s">
        <v>614</v>
      </c>
      <c r="B127" s="80" t="s">
        <v>105</v>
      </c>
      <c r="C127" s="361">
        <v>90</v>
      </c>
      <c r="D127" s="361">
        <v>1</v>
      </c>
      <c r="E127" s="372"/>
    </row>
    <row r="128" spans="1:5" ht="15.75">
      <c r="A128" s="79" t="s">
        <v>614</v>
      </c>
      <c r="B128" s="80" t="s">
        <v>170</v>
      </c>
      <c r="C128" s="361">
        <v>38</v>
      </c>
      <c r="D128" s="361"/>
      <c r="E128" s="372">
        <v>2</v>
      </c>
    </row>
    <row r="129" spans="1:5" ht="15.75">
      <c r="A129" s="79" t="s">
        <v>614</v>
      </c>
      <c r="B129" s="80" t="s">
        <v>168</v>
      </c>
      <c r="C129" s="361">
        <v>81</v>
      </c>
      <c r="D129" s="361"/>
      <c r="E129" s="372">
        <v>1</v>
      </c>
    </row>
    <row r="130" spans="1:5" ht="15.75">
      <c r="A130" s="79" t="s">
        <v>614</v>
      </c>
      <c r="B130" s="80" t="s">
        <v>206</v>
      </c>
      <c r="C130" s="361">
        <v>91</v>
      </c>
      <c r="D130" s="361"/>
      <c r="E130" s="372">
        <v>2</v>
      </c>
    </row>
    <row r="131" spans="1:5" ht="15.75">
      <c r="A131" s="79" t="s">
        <v>627</v>
      </c>
      <c r="B131" s="77" t="s">
        <v>205</v>
      </c>
      <c r="C131" s="361">
        <v>59</v>
      </c>
      <c r="D131" s="361"/>
      <c r="E131" s="364">
        <v>1</v>
      </c>
    </row>
    <row r="132" spans="1:5" ht="15.75">
      <c r="A132" s="79" t="s">
        <v>627</v>
      </c>
      <c r="B132" s="77" t="s">
        <v>206</v>
      </c>
      <c r="C132" s="361">
        <v>68</v>
      </c>
      <c r="D132" s="361"/>
      <c r="E132" s="364"/>
    </row>
    <row r="133" spans="1:5" ht="15.75">
      <c r="A133" s="79" t="s">
        <v>627</v>
      </c>
      <c r="B133" s="77" t="s">
        <v>104</v>
      </c>
      <c r="C133" s="361">
        <v>63</v>
      </c>
      <c r="D133" s="361"/>
      <c r="E133" s="364"/>
    </row>
    <row r="134" spans="1:5" ht="15.75">
      <c r="A134" s="79" t="s">
        <v>627</v>
      </c>
      <c r="B134" s="77" t="s">
        <v>105</v>
      </c>
      <c r="C134" s="361">
        <v>64</v>
      </c>
      <c r="D134" s="361"/>
      <c r="E134" s="364">
        <v>3</v>
      </c>
    </row>
    <row r="135" spans="1:5" ht="15.75">
      <c r="A135" s="79" t="s">
        <v>627</v>
      </c>
      <c r="B135" s="77" t="s">
        <v>168</v>
      </c>
      <c r="C135" s="361">
        <v>50</v>
      </c>
      <c r="D135" s="361"/>
      <c r="E135" s="364">
        <v>1</v>
      </c>
    </row>
    <row r="136" spans="1:5" ht="15.75">
      <c r="A136" s="79" t="s">
        <v>627</v>
      </c>
      <c r="B136" s="77" t="s">
        <v>169</v>
      </c>
      <c r="C136" s="361">
        <v>24</v>
      </c>
      <c r="D136" s="361"/>
      <c r="E136" s="364"/>
    </row>
    <row r="137" spans="1:5" ht="15.75">
      <c r="A137" s="79" t="s">
        <v>627</v>
      </c>
      <c r="B137" s="77" t="s">
        <v>170</v>
      </c>
      <c r="C137" s="361">
        <v>25</v>
      </c>
      <c r="D137" s="361"/>
      <c r="E137" s="364"/>
    </row>
    <row r="138" spans="1:5">
      <c r="A138" s="79" t="s">
        <v>628</v>
      </c>
      <c r="B138" s="77" t="s">
        <v>205</v>
      </c>
      <c r="C138" s="363">
        <v>32</v>
      </c>
      <c r="D138" s="363"/>
      <c r="E138" s="363">
        <v>1</v>
      </c>
    </row>
    <row r="139" spans="1:5" ht="15.75">
      <c r="A139" s="79" t="s">
        <v>628</v>
      </c>
      <c r="B139" s="77" t="s">
        <v>104</v>
      </c>
      <c r="C139" s="361">
        <v>18</v>
      </c>
      <c r="D139" s="361">
        <v>2</v>
      </c>
      <c r="E139" s="364"/>
    </row>
    <row r="140" spans="1:5" ht="15.75">
      <c r="A140" s="79" t="s">
        <v>628</v>
      </c>
      <c r="B140" s="77" t="s">
        <v>105</v>
      </c>
      <c r="C140" s="361">
        <v>43</v>
      </c>
      <c r="D140" s="361">
        <v>1</v>
      </c>
      <c r="E140" s="364">
        <v>1</v>
      </c>
    </row>
    <row r="141" spans="1:5" ht="15.75">
      <c r="A141" s="79" t="s">
        <v>628</v>
      </c>
      <c r="B141" s="77" t="s">
        <v>169</v>
      </c>
      <c r="C141" s="361">
        <v>47</v>
      </c>
      <c r="D141" s="361"/>
      <c r="E141" s="364">
        <v>1</v>
      </c>
    </row>
    <row r="142" spans="1:5" ht="15.75">
      <c r="A142" s="79" t="s">
        <v>628</v>
      </c>
      <c r="B142" s="77" t="s">
        <v>168</v>
      </c>
      <c r="C142" s="361">
        <v>75</v>
      </c>
      <c r="D142" s="361">
        <v>1</v>
      </c>
      <c r="E142" s="364">
        <v>1</v>
      </c>
    </row>
    <row r="143" spans="1:5" ht="15.75">
      <c r="A143" s="79" t="s">
        <v>628</v>
      </c>
      <c r="B143" s="77" t="s">
        <v>104</v>
      </c>
      <c r="C143" s="361">
        <v>32</v>
      </c>
      <c r="D143" s="361"/>
      <c r="E143" s="364">
        <v>1</v>
      </c>
    </row>
    <row r="144" spans="1:5" ht="15.75">
      <c r="A144" s="79" t="s">
        <v>628</v>
      </c>
      <c r="B144" s="77" t="s">
        <v>205</v>
      </c>
      <c r="C144" s="361">
        <v>32</v>
      </c>
      <c r="D144" s="361"/>
      <c r="E144" s="364"/>
    </row>
    <row r="145" spans="1:5" ht="15.75">
      <c r="A145" s="79" t="s">
        <v>628</v>
      </c>
      <c r="B145" s="77" t="s">
        <v>105</v>
      </c>
      <c r="C145" s="361">
        <v>29</v>
      </c>
      <c r="D145" s="361">
        <v>1</v>
      </c>
      <c r="E145" s="364">
        <v>1</v>
      </c>
    </row>
    <row r="146" spans="1:5" ht="15.75">
      <c r="A146" s="79" t="s">
        <v>628</v>
      </c>
      <c r="B146" s="77" t="s">
        <v>168</v>
      </c>
      <c r="C146" s="361">
        <v>1</v>
      </c>
      <c r="D146" s="361"/>
      <c r="E146" s="364">
        <v>1</v>
      </c>
    </row>
    <row r="147" spans="1:5" ht="15.75">
      <c r="A147" s="79" t="s">
        <v>628</v>
      </c>
      <c r="B147" s="77" t="s">
        <v>104</v>
      </c>
      <c r="C147" s="361">
        <v>25</v>
      </c>
      <c r="D147" s="361"/>
      <c r="E147" s="364">
        <v>1</v>
      </c>
    </row>
    <row r="148" spans="1:5" ht="15.75">
      <c r="A148" s="79" t="s">
        <v>628</v>
      </c>
      <c r="B148" s="77" t="s">
        <v>105</v>
      </c>
      <c r="C148" s="361">
        <v>25</v>
      </c>
      <c r="D148" s="361">
        <v>1</v>
      </c>
      <c r="E148" s="364">
        <v>1</v>
      </c>
    </row>
    <row r="149" spans="1:5" ht="15.75">
      <c r="A149" s="79" t="s">
        <v>628</v>
      </c>
      <c r="B149" s="77" t="s">
        <v>205</v>
      </c>
      <c r="C149" s="361">
        <v>20</v>
      </c>
      <c r="D149" s="361">
        <v>1</v>
      </c>
      <c r="E149" s="364"/>
    </row>
    <row r="150" spans="1:5" ht="15.75">
      <c r="A150" s="79" t="s">
        <v>628</v>
      </c>
      <c r="B150" s="77" t="s">
        <v>205</v>
      </c>
      <c r="C150" s="361">
        <v>20</v>
      </c>
      <c r="D150" s="361"/>
      <c r="E150" s="364"/>
    </row>
    <row r="151" spans="1:5" ht="15.75">
      <c r="A151" s="79" t="s">
        <v>628</v>
      </c>
      <c r="B151" s="77" t="s">
        <v>205</v>
      </c>
      <c r="C151" s="361">
        <v>20</v>
      </c>
      <c r="D151" s="361">
        <v>1</v>
      </c>
      <c r="E151" s="364"/>
    </row>
    <row r="152" spans="1:5" ht="15.75">
      <c r="A152" s="79" t="s">
        <v>628</v>
      </c>
      <c r="B152" s="77" t="s">
        <v>60</v>
      </c>
      <c r="C152" s="361">
        <v>67</v>
      </c>
      <c r="D152" s="361">
        <v>2</v>
      </c>
      <c r="E152" s="364">
        <v>4</v>
      </c>
    </row>
    <row r="153" spans="1:5" ht="15.75">
      <c r="A153" s="79" t="s">
        <v>628</v>
      </c>
      <c r="B153" s="77" t="s">
        <v>161</v>
      </c>
      <c r="C153" s="361">
        <v>74</v>
      </c>
      <c r="D153" s="361">
        <v>3</v>
      </c>
      <c r="E153" s="364">
        <v>1</v>
      </c>
    </row>
    <row r="154" spans="1:5" ht="15.75">
      <c r="A154" s="79" t="s">
        <v>628</v>
      </c>
      <c r="B154" s="77" t="s">
        <v>83</v>
      </c>
      <c r="C154" s="361">
        <v>52</v>
      </c>
      <c r="D154" s="361">
        <v>2</v>
      </c>
      <c r="E154" s="364"/>
    </row>
    <row r="155" spans="1:5" ht="15.75">
      <c r="A155" s="79" t="s">
        <v>628</v>
      </c>
      <c r="B155" s="77" t="s">
        <v>274</v>
      </c>
      <c r="C155" s="361">
        <v>56</v>
      </c>
      <c r="D155" s="361">
        <v>1</v>
      </c>
      <c r="E155" s="364">
        <v>1</v>
      </c>
    </row>
    <row r="156" spans="1:5" ht="15.75">
      <c r="A156" s="79" t="s">
        <v>628</v>
      </c>
      <c r="B156" s="77" t="s">
        <v>168</v>
      </c>
      <c r="C156" s="361">
        <v>37</v>
      </c>
      <c r="D156" s="361"/>
      <c r="E156" s="364">
        <v>2</v>
      </c>
    </row>
    <row r="157" spans="1:5" ht="15.75">
      <c r="A157" s="79" t="s">
        <v>628</v>
      </c>
      <c r="B157" s="23">
        <v>10</v>
      </c>
      <c r="C157" s="361">
        <v>39</v>
      </c>
      <c r="D157" s="361"/>
      <c r="E157" s="364">
        <v>1</v>
      </c>
    </row>
    <row r="158" spans="1:5" ht="15.75">
      <c r="A158" s="79" t="s">
        <v>628</v>
      </c>
      <c r="B158" s="89">
        <v>5</v>
      </c>
      <c r="C158" s="378">
        <f>C151+C150+C149+C144++C138</f>
        <v>124</v>
      </c>
      <c r="D158" s="379"/>
      <c r="E158" s="364">
        <v>1</v>
      </c>
    </row>
    <row r="159" spans="1:5" ht="15.75">
      <c r="A159" s="79" t="s">
        <v>628</v>
      </c>
      <c r="B159" s="89">
        <v>7</v>
      </c>
      <c r="C159" s="378">
        <f>C139+C143+C147</f>
        <v>75</v>
      </c>
      <c r="D159" s="379"/>
      <c r="E159" s="364">
        <v>2</v>
      </c>
    </row>
    <row r="160" spans="1:5" ht="15.75">
      <c r="A160" s="79" t="s">
        <v>628</v>
      </c>
      <c r="B160" s="90">
        <v>8</v>
      </c>
      <c r="C160" s="380">
        <f>C140+C145+C148</f>
        <v>97</v>
      </c>
      <c r="D160" s="379">
        <v>1</v>
      </c>
      <c r="E160" s="364">
        <v>1</v>
      </c>
    </row>
    <row r="161" spans="1:5" ht="15.75">
      <c r="A161" s="79" t="s">
        <v>628</v>
      </c>
      <c r="B161" s="90">
        <v>9</v>
      </c>
      <c r="C161" s="380">
        <f>C142+C146+C156</f>
        <v>113</v>
      </c>
      <c r="D161" s="381">
        <v>1</v>
      </c>
      <c r="E161" s="364">
        <v>1</v>
      </c>
    </row>
    <row r="162" spans="1:5" ht="15.75">
      <c r="A162" s="79" t="s">
        <v>628</v>
      </c>
      <c r="B162" s="89">
        <v>10</v>
      </c>
      <c r="C162" s="380">
        <f>C141+C157</f>
        <v>86</v>
      </c>
      <c r="D162" s="382"/>
      <c r="E162" s="364">
        <v>1</v>
      </c>
    </row>
    <row r="163" spans="1:5" s="111" customFormat="1">
      <c r="A163" s="109" t="s">
        <v>686</v>
      </c>
      <c r="B163" s="112" t="s">
        <v>453</v>
      </c>
      <c r="C163" s="109">
        <v>13471</v>
      </c>
      <c r="D163" s="110">
        <v>128</v>
      </c>
      <c r="E163" s="109">
        <v>263</v>
      </c>
    </row>
  </sheetData>
  <sheetProtection selectLockedCells="1"/>
  <mergeCells count="5">
    <mergeCell ref="B3:E3"/>
    <mergeCell ref="B4:E4"/>
    <mergeCell ref="B5:B6"/>
    <mergeCell ref="C5:C6"/>
    <mergeCell ref="D5:E5"/>
  </mergeCells>
  <phoneticPr fontId="2" type="noConversion"/>
  <dataValidations count="5">
    <dataValidation allowBlank="1" showInputMessage="1" showErrorMessage="1" errorTitle="Ошибка" error="Введите целое число от 1 до 15" sqref="B53:B77 B7:B20 B28:B45 B87:B124 B131:B156"/>
    <dataValidation type="whole" operator="greaterThanOrEqual" allowBlank="1" showInputMessage="1" showErrorMessage="1" errorTitle="Ошибка" error="Введите целое число от 1" sqref="C53:E63 C65:E77 C7:E16 C28:E33 C18:E20 C35:E45 C87:E92 C94:E99 C101:E106 C108:E115 C117:E124 C134:E136 C131:E132 C138:E143">
      <formula1>1</formula1>
    </dataValidation>
    <dataValidation type="decimal" operator="greaterThanOrEqual" allowBlank="1" showInputMessage="1" showErrorMessage="1" prompt="Ошибка - Введите целое число от 1" sqref="C21:E26">
      <formula1>1</formula1>
    </dataValidation>
    <dataValidation type="whole" operator="greaterThanOrEqual" allowBlank="1" showInputMessage="1" showErrorMessage="1" errorTitle="Ошибка" error="Введите целое число от 1" sqref="C78:E85 C125:E130">
      <formula1>1</formula1>
      <formula2>0</formula2>
    </dataValidation>
    <dataValidation allowBlank="1" showInputMessage="1" showErrorMessage="1" errorTitle="Ошибка" error="Введите целое число от 1 до 15" sqref="B78:B86 B125:B130">
      <formula1>0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2">
    <pageSetUpPr fitToPage="1"/>
  </sheetPr>
  <dimension ref="A2:G118"/>
  <sheetViews>
    <sheetView showGridLines="0" topLeftCell="A106" workbookViewId="0">
      <selection activeCell="L24" sqref="K24:L24"/>
    </sheetView>
  </sheetViews>
  <sheetFormatPr defaultRowHeight="15"/>
  <cols>
    <col min="1" max="1" width="22.28515625" style="121" customWidth="1"/>
    <col min="2" max="2" width="74" style="115" customWidth="1"/>
    <col min="3" max="3" width="12.42578125" style="115" customWidth="1"/>
    <col min="4" max="4" width="12.7109375" style="115" customWidth="1"/>
    <col min="5" max="5" width="9.140625" style="115"/>
    <col min="6" max="6" width="11.85546875" style="115" customWidth="1"/>
  </cols>
  <sheetData>
    <row r="2" spans="1:7" ht="15.75" thickBot="1"/>
    <row r="3" spans="1:7" ht="21" customHeight="1">
      <c r="A3" s="122"/>
      <c r="B3" s="578" t="s">
        <v>48</v>
      </c>
      <c r="C3" s="579"/>
      <c r="D3" s="579"/>
      <c r="E3" s="579"/>
      <c r="F3" s="580"/>
      <c r="G3" s="13"/>
    </row>
    <row r="4" spans="1:7" ht="44.25" customHeight="1">
      <c r="A4" s="122"/>
      <c r="B4" s="573" t="s">
        <v>702</v>
      </c>
      <c r="C4" s="574"/>
      <c r="D4" s="574"/>
      <c r="E4" s="574"/>
      <c r="F4" s="575"/>
    </row>
    <row r="5" spans="1:7" ht="34.5" customHeight="1">
      <c r="A5" s="122"/>
      <c r="B5" s="581" t="s">
        <v>860</v>
      </c>
      <c r="C5" s="576" t="s">
        <v>108</v>
      </c>
      <c r="D5" s="576" t="s">
        <v>8</v>
      </c>
      <c r="E5" s="583" t="s">
        <v>28</v>
      </c>
      <c r="F5" s="584"/>
    </row>
    <row r="6" spans="1:7" ht="35.25" customHeight="1" thickBot="1">
      <c r="A6" s="123" t="s">
        <v>191</v>
      </c>
      <c r="B6" s="582"/>
      <c r="C6" s="577"/>
      <c r="D6" s="577"/>
      <c r="E6" s="118" t="s">
        <v>30</v>
      </c>
      <c r="F6" s="119" t="s">
        <v>31</v>
      </c>
    </row>
    <row r="7" spans="1:7">
      <c r="A7" s="567" t="s">
        <v>165</v>
      </c>
      <c r="B7" s="383" t="s">
        <v>703</v>
      </c>
      <c r="C7" s="341" t="s">
        <v>174</v>
      </c>
      <c r="D7" s="341">
        <v>24</v>
      </c>
      <c r="E7" s="341"/>
      <c r="F7" s="341">
        <v>2</v>
      </c>
    </row>
    <row r="8" spans="1:7">
      <c r="A8" s="568"/>
      <c r="B8" s="384" t="s">
        <v>172</v>
      </c>
      <c r="C8" s="341" t="s">
        <v>173</v>
      </c>
      <c r="D8" s="385">
        <v>30</v>
      </c>
      <c r="E8" s="386"/>
      <c r="F8" s="386">
        <v>1</v>
      </c>
    </row>
    <row r="9" spans="1:7">
      <c r="A9" s="568"/>
      <c r="B9" s="384" t="s">
        <v>181</v>
      </c>
      <c r="C9" s="341" t="s">
        <v>182</v>
      </c>
      <c r="D9" s="385">
        <v>21</v>
      </c>
      <c r="E9" s="386"/>
      <c r="F9" s="386"/>
    </row>
    <row r="10" spans="1:7">
      <c r="A10" s="569"/>
      <c r="B10" s="384" t="s">
        <v>704</v>
      </c>
      <c r="C10" s="341" t="s">
        <v>174</v>
      </c>
      <c r="D10" s="385">
        <v>28</v>
      </c>
      <c r="E10" s="386"/>
      <c r="F10" s="386">
        <v>2</v>
      </c>
    </row>
    <row r="11" spans="1:7">
      <c r="A11" s="567" t="s">
        <v>193</v>
      </c>
      <c r="B11" s="358" t="s">
        <v>209</v>
      </c>
      <c r="C11" s="345" t="s">
        <v>173</v>
      </c>
      <c r="D11" s="345">
        <v>100</v>
      </c>
      <c r="E11" s="345">
        <v>2</v>
      </c>
      <c r="F11" s="345">
        <v>2</v>
      </c>
    </row>
    <row r="12" spans="1:7">
      <c r="A12" s="569"/>
      <c r="B12" s="166" t="s">
        <v>209</v>
      </c>
      <c r="C12" s="345" t="s">
        <v>174</v>
      </c>
      <c r="D12" s="386">
        <v>36</v>
      </c>
      <c r="E12" s="386">
        <v>1</v>
      </c>
      <c r="F12" s="386"/>
    </row>
    <row r="13" spans="1:7">
      <c r="A13" s="567" t="s">
        <v>198</v>
      </c>
      <c r="B13" s="387" t="s">
        <v>667</v>
      </c>
      <c r="C13" s="345" t="s">
        <v>182</v>
      </c>
      <c r="D13" s="345">
        <v>20</v>
      </c>
      <c r="E13" s="333"/>
      <c r="F13" s="345"/>
    </row>
    <row r="14" spans="1:7">
      <c r="A14" s="568"/>
      <c r="B14" s="388" t="s">
        <v>846</v>
      </c>
      <c r="C14" s="345" t="s">
        <v>173</v>
      </c>
      <c r="D14" s="386">
        <v>69</v>
      </c>
      <c r="E14" s="221"/>
      <c r="F14" s="386"/>
    </row>
    <row r="15" spans="1:7">
      <c r="A15" s="569"/>
      <c r="B15" s="388" t="s">
        <v>847</v>
      </c>
      <c r="C15" s="345" t="s">
        <v>174</v>
      </c>
      <c r="D15" s="386">
        <v>31</v>
      </c>
      <c r="E15" s="221"/>
      <c r="F15" s="386"/>
    </row>
    <row r="16" spans="1:7">
      <c r="A16" s="567" t="s">
        <v>234</v>
      </c>
      <c r="B16" s="389" t="s">
        <v>268</v>
      </c>
      <c r="C16" s="349" t="s">
        <v>173</v>
      </c>
      <c r="D16" s="349">
        <v>52</v>
      </c>
      <c r="E16" s="349"/>
      <c r="F16" s="349"/>
    </row>
    <row r="17" spans="1:6">
      <c r="A17" s="568"/>
      <c r="B17" s="389" t="s">
        <v>268</v>
      </c>
      <c r="C17" s="349" t="s">
        <v>174</v>
      </c>
      <c r="D17" s="390">
        <v>27</v>
      </c>
      <c r="E17" s="391"/>
      <c r="F17" s="391"/>
    </row>
    <row r="18" spans="1:6">
      <c r="A18" s="569"/>
      <c r="B18" s="392" t="s">
        <v>848</v>
      </c>
      <c r="C18" s="349" t="s">
        <v>173</v>
      </c>
      <c r="D18" s="390">
        <v>52</v>
      </c>
      <c r="E18" s="391"/>
      <c r="F18" s="391"/>
    </row>
    <row r="19" spans="1:6">
      <c r="A19" s="567" t="s">
        <v>207</v>
      </c>
      <c r="B19" s="387" t="s">
        <v>849</v>
      </c>
      <c r="C19" s="345" t="s">
        <v>173</v>
      </c>
      <c r="D19" s="345">
        <v>95</v>
      </c>
      <c r="E19" s="345"/>
      <c r="F19" s="345"/>
    </row>
    <row r="20" spans="1:6">
      <c r="A20" s="568"/>
      <c r="B20" s="387" t="s">
        <v>849</v>
      </c>
      <c r="C20" s="345" t="s">
        <v>174</v>
      </c>
      <c r="D20" s="386">
        <v>36</v>
      </c>
      <c r="E20" s="386"/>
      <c r="F20" s="386"/>
    </row>
    <row r="21" spans="1:6">
      <c r="A21" s="569"/>
      <c r="B21" s="387" t="s">
        <v>849</v>
      </c>
      <c r="C21" s="345" t="s">
        <v>182</v>
      </c>
      <c r="D21" s="386">
        <v>40</v>
      </c>
      <c r="E21" s="386">
        <v>1</v>
      </c>
      <c r="F21" s="386">
        <v>2</v>
      </c>
    </row>
    <row r="22" spans="1:6">
      <c r="A22" s="567" t="s">
        <v>208</v>
      </c>
      <c r="B22" s="166" t="s">
        <v>266</v>
      </c>
      <c r="C22" s="345" t="s">
        <v>173</v>
      </c>
      <c r="D22" s="386">
        <v>43</v>
      </c>
      <c r="E22" s="386">
        <v>1</v>
      </c>
      <c r="F22" s="386">
        <v>1</v>
      </c>
    </row>
    <row r="23" spans="1:6">
      <c r="A23" s="568"/>
      <c r="B23" s="166" t="s">
        <v>267</v>
      </c>
      <c r="C23" s="345" t="s">
        <v>173</v>
      </c>
      <c r="D23" s="386">
        <v>25</v>
      </c>
      <c r="E23" s="386">
        <v>1</v>
      </c>
      <c r="F23" s="386">
        <v>1</v>
      </c>
    </row>
    <row r="24" spans="1:6">
      <c r="A24" s="568"/>
      <c r="B24" s="166" t="s">
        <v>268</v>
      </c>
      <c r="C24" s="345" t="s">
        <v>173</v>
      </c>
      <c r="D24" s="386">
        <v>51</v>
      </c>
      <c r="E24" s="386">
        <v>2</v>
      </c>
      <c r="F24" s="386">
        <v>1</v>
      </c>
    </row>
    <row r="25" spans="1:6">
      <c r="A25" s="569"/>
      <c r="B25" s="166" t="s">
        <v>269</v>
      </c>
      <c r="C25" s="345" t="s">
        <v>173</v>
      </c>
      <c r="D25" s="386">
        <v>33</v>
      </c>
      <c r="E25" s="386">
        <v>2</v>
      </c>
      <c r="F25" s="386">
        <v>2</v>
      </c>
    </row>
    <row r="26" spans="1:6" ht="30">
      <c r="A26" s="567" t="s">
        <v>357</v>
      </c>
      <c r="B26" s="387" t="s">
        <v>850</v>
      </c>
      <c r="C26" s="345" t="s">
        <v>173</v>
      </c>
      <c r="D26" s="345">
        <v>10</v>
      </c>
      <c r="E26" s="345"/>
      <c r="F26" s="345"/>
    </row>
    <row r="27" spans="1:6" ht="30">
      <c r="A27" s="568"/>
      <c r="B27" s="387" t="s">
        <v>851</v>
      </c>
      <c r="C27" s="345" t="s">
        <v>174</v>
      </c>
      <c r="D27" s="386">
        <v>10</v>
      </c>
      <c r="E27" s="386"/>
      <c r="F27" s="386"/>
    </row>
    <row r="28" spans="1:6">
      <c r="A28" s="568"/>
      <c r="B28" s="388" t="s">
        <v>363</v>
      </c>
      <c r="C28" s="345" t="s">
        <v>173</v>
      </c>
      <c r="D28" s="386">
        <v>53</v>
      </c>
      <c r="E28" s="386"/>
      <c r="F28" s="386">
        <v>2</v>
      </c>
    </row>
    <row r="29" spans="1:6">
      <c r="A29" s="569"/>
      <c r="B29" s="388" t="s">
        <v>852</v>
      </c>
      <c r="C29" s="345" t="s">
        <v>174</v>
      </c>
      <c r="D29" s="386">
        <v>26</v>
      </c>
      <c r="E29" s="386"/>
      <c r="F29" s="386"/>
    </row>
    <row r="30" spans="1:6">
      <c r="A30" s="122" t="s">
        <v>254</v>
      </c>
      <c r="B30" s="393" t="s">
        <v>853</v>
      </c>
      <c r="C30" s="352">
        <v>11</v>
      </c>
      <c r="D30" s="352">
        <v>27</v>
      </c>
      <c r="E30" s="352"/>
      <c r="F30" s="352">
        <v>2</v>
      </c>
    </row>
    <row r="31" spans="1:6">
      <c r="A31" s="502" t="s">
        <v>361</v>
      </c>
      <c r="B31" s="357" t="s">
        <v>854</v>
      </c>
      <c r="C31" s="345" t="s">
        <v>173</v>
      </c>
      <c r="D31" s="345">
        <v>40</v>
      </c>
      <c r="E31" s="345"/>
      <c r="F31" s="345"/>
    </row>
    <row r="32" spans="1:6">
      <c r="A32" s="504"/>
      <c r="B32" s="257" t="s">
        <v>854</v>
      </c>
      <c r="C32" s="345" t="s">
        <v>174</v>
      </c>
      <c r="D32" s="386">
        <v>44</v>
      </c>
      <c r="E32" s="386"/>
      <c r="F32" s="386"/>
    </row>
    <row r="33" spans="1:6">
      <c r="A33" s="504"/>
      <c r="B33" s="151" t="s">
        <v>674</v>
      </c>
      <c r="C33" s="345" t="s">
        <v>182</v>
      </c>
      <c r="D33" s="386">
        <v>33</v>
      </c>
      <c r="E33" s="386"/>
      <c r="F33" s="386"/>
    </row>
    <row r="34" spans="1:6">
      <c r="A34" s="504"/>
      <c r="B34" s="257" t="s">
        <v>856</v>
      </c>
      <c r="C34" s="345"/>
      <c r="D34" s="386">
        <v>117</v>
      </c>
      <c r="E34" s="386"/>
      <c r="F34" s="386"/>
    </row>
    <row r="35" spans="1:6">
      <c r="A35" s="122" t="s">
        <v>265</v>
      </c>
      <c r="B35" s="387" t="s">
        <v>849</v>
      </c>
      <c r="C35" s="345" t="s">
        <v>173</v>
      </c>
      <c r="D35" s="345">
        <v>47</v>
      </c>
      <c r="E35" s="345"/>
      <c r="F35" s="345">
        <v>1</v>
      </c>
    </row>
    <row r="36" spans="1:6">
      <c r="A36" s="567" t="s">
        <v>280</v>
      </c>
      <c r="B36" s="358" t="s">
        <v>316</v>
      </c>
      <c r="C36" s="345" t="s">
        <v>173</v>
      </c>
      <c r="D36" s="345">
        <v>35</v>
      </c>
      <c r="E36" s="345"/>
      <c r="F36" s="345"/>
    </row>
    <row r="37" spans="1:6">
      <c r="A37" s="568"/>
      <c r="B37" s="358" t="s">
        <v>316</v>
      </c>
      <c r="C37" s="345" t="s">
        <v>174</v>
      </c>
      <c r="D37" s="220">
        <v>25</v>
      </c>
      <c r="E37" s="220"/>
      <c r="F37" s="220"/>
    </row>
    <row r="38" spans="1:6" ht="30">
      <c r="A38" s="568"/>
      <c r="B38" s="388" t="s">
        <v>855</v>
      </c>
      <c r="C38" s="345" t="s">
        <v>173</v>
      </c>
      <c r="D38" s="386">
        <v>28</v>
      </c>
      <c r="E38" s="386"/>
      <c r="F38" s="386"/>
    </row>
    <row r="39" spans="1:6" ht="30">
      <c r="A39" s="568"/>
      <c r="B39" s="388" t="s">
        <v>855</v>
      </c>
      <c r="C39" s="345" t="s">
        <v>174</v>
      </c>
      <c r="D39" s="386">
        <v>42</v>
      </c>
      <c r="E39" s="386"/>
      <c r="F39" s="386"/>
    </row>
    <row r="40" spans="1:6" ht="30">
      <c r="A40" s="568"/>
      <c r="B40" s="388" t="s">
        <v>855</v>
      </c>
      <c r="C40" s="345" t="s">
        <v>182</v>
      </c>
      <c r="D40" s="386">
        <v>37</v>
      </c>
      <c r="E40" s="386"/>
      <c r="F40" s="386"/>
    </row>
    <row r="41" spans="1:6" ht="60">
      <c r="A41" s="568"/>
      <c r="B41" s="394" t="s">
        <v>804</v>
      </c>
      <c r="C41" s="345" t="s">
        <v>173</v>
      </c>
      <c r="D41" s="386">
        <v>32</v>
      </c>
      <c r="E41" s="386"/>
      <c r="F41" s="386"/>
    </row>
    <row r="42" spans="1:6" ht="60">
      <c r="A42" s="568"/>
      <c r="B42" s="394" t="s">
        <v>804</v>
      </c>
      <c r="C42" s="345" t="s">
        <v>174</v>
      </c>
      <c r="D42" s="386">
        <v>56</v>
      </c>
      <c r="E42" s="386"/>
      <c r="F42" s="386"/>
    </row>
    <row r="43" spans="1:6" ht="60">
      <c r="A43" s="568"/>
      <c r="B43" s="394" t="s">
        <v>804</v>
      </c>
      <c r="C43" s="345" t="s">
        <v>182</v>
      </c>
      <c r="D43" s="386">
        <v>37</v>
      </c>
      <c r="E43" s="386"/>
      <c r="F43" s="386"/>
    </row>
    <row r="44" spans="1:6">
      <c r="A44" s="568"/>
      <c r="B44" s="388" t="s">
        <v>268</v>
      </c>
      <c r="C44" s="345" t="s">
        <v>173</v>
      </c>
      <c r="D44" s="386">
        <v>25</v>
      </c>
      <c r="E44" s="386"/>
      <c r="F44" s="386"/>
    </row>
    <row r="45" spans="1:6">
      <c r="A45" s="568"/>
      <c r="B45" s="166" t="s">
        <v>317</v>
      </c>
      <c r="C45" s="345" t="s">
        <v>174</v>
      </c>
      <c r="D45" s="386">
        <v>18</v>
      </c>
      <c r="E45" s="386"/>
      <c r="F45" s="386"/>
    </row>
    <row r="46" spans="1:6">
      <c r="A46" s="568"/>
      <c r="B46" s="388" t="s">
        <v>857</v>
      </c>
      <c r="C46" s="345" t="s">
        <v>182</v>
      </c>
      <c r="D46" s="386">
        <v>12</v>
      </c>
      <c r="E46" s="386"/>
      <c r="F46" s="386"/>
    </row>
    <row r="47" spans="1:6">
      <c r="A47" s="568"/>
      <c r="B47" s="388" t="s">
        <v>858</v>
      </c>
      <c r="C47" s="345" t="s">
        <v>182</v>
      </c>
      <c r="D47" s="386">
        <v>10</v>
      </c>
      <c r="E47" s="386"/>
      <c r="F47" s="386"/>
    </row>
    <row r="48" spans="1:6">
      <c r="A48" s="568"/>
      <c r="B48" s="166" t="s">
        <v>318</v>
      </c>
      <c r="C48" s="345" t="s">
        <v>182</v>
      </c>
      <c r="D48" s="386">
        <v>7</v>
      </c>
      <c r="E48" s="386"/>
      <c r="F48" s="386"/>
    </row>
    <row r="49" spans="1:6">
      <c r="A49" s="568"/>
      <c r="B49" s="166" t="s">
        <v>319</v>
      </c>
      <c r="C49" s="345" t="s">
        <v>182</v>
      </c>
      <c r="D49" s="386">
        <v>11</v>
      </c>
      <c r="E49" s="386"/>
      <c r="F49" s="386"/>
    </row>
    <row r="50" spans="1:6">
      <c r="A50" s="569"/>
      <c r="B50" s="388" t="s">
        <v>859</v>
      </c>
      <c r="C50" s="345" t="s">
        <v>182</v>
      </c>
      <c r="D50" s="386">
        <v>10</v>
      </c>
      <c r="E50" s="386"/>
      <c r="F50" s="386"/>
    </row>
    <row r="51" spans="1:6">
      <c r="A51" s="570" t="s">
        <v>384</v>
      </c>
      <c r="B51" s="387" t="s">
        <v>705</v>
      </c>
      <c r="C51" s="345" t="s">
        <v>173</v>
      </c>
      <c r="D51" s="395">
        <v>51</v>
      </c>
      <c r="E51" s="395">
        <v>3</v>
      </c>
      <c r="F51" s="395">
        <v>3</v>
      </c>
    </row>
    <row r="52" spans="1:6">
      <c r="A52" s="571"/>
      <c r="B52" s="387" t="s">
        <v>705</v>
      </c>
      <c r="C52" s="345" t="s">
        <v>174</v>
      </c>
      <c r="D52" s="345">
        <v>28</v>
      </c>
      <c r="E52" s="345"/>
      <c r="F52" s="345"/>
    </row>
    <row r="53" spans="1:6">
      <c r="A53" s="571"/>
      <c r="B53" s="387" t="s">
        <v>705</v>
      </c>
      <c r="C53" s="345" t="s">
        <v>182</v>
      </c>
      <c r="D53" s="345">
        <v>28</v>
      </c>
      <c r="E53" s="345"/>
      <c r="F53" s="345"/>
    </row>
    <row r="54" spans="1:6">
      <c r="A54" s="571"/>
      <c r="B54" s="166" t="s">
        <v>329</v>
      </c>
      <c r="C54" s="345" t="s">
        <v>173</v>
      </c>
      <c r="D54" s="345">
        <v>130</v>
      </c>
      <c r="E54" s="345">
        <v>2</v>
      </c>
      <c r="F54" s="345">
        <v>1</v>
      </c>
    </row>
    <row r="55" spans="1:6">
      <c r="A55" s="571"/>
      <c r="B55" s="166" t="s">
        <v>329</v>
      </c>
      <c r="C55" s="345" t="s">
        <v>174</v>
      </c>
      <c r="D55" s="345">
        <v>85</v>
      </c>
      <c r="E55" s="345"/>
      <c r="F55" s="345"/>
    </row>
    <row r="56" spans="1:6">
      <c r="A56" s="571"/>
      <c r="B56" s="166" t="s">
        <v>329</v>
      </c>
      <c r="C56" s="345" t="s">
        <v>182</v>
      </c>
      <c r="D56" s="386">
        <v>85</v>
      </c>
      <c r="E56" s="386"/>
      <c r="F56" s="386"/>
    </row>
    <row r="57" spans="1:6" ht="45">
      <c r="A57" s="571"/>
      <c r="B57" s="297" t="s">
        <v>314</v>
      </c>
      <c r="C57" s="345" t="s">
        <v>173</v>
      </c>
      <c r="D57" s="386">
        <v>24</v>
      </c>
      <c r="E57" s="386">
        <v>1</v>
      </c>
      <c r="F57" s="386"/>
    </row>
    <row r="58" spans="1:6">
      <c r="A58" s="571"/>
      <c r="B58" s="166" t="s">
        <v>396</v>
      </c>
      <c r="C58" s="345" t="s">
        <v>173</v>
      </c>
      <c r="D58" s="386">
        <v>35</v>
      </c>
      <c r="E58" s="386">
        <v>2</v>
      </c>
      <c r="F58" s="386">
        <v>3</v>
      </c>
    </row>
    <row r="59" spans="1:6" ht="30">
      <c r="A59" s="572"/>
      <c r="B59" s="166" t="s">
        <v>397</v>
      </c>
      <c r="C59" s="345" t="s">
        <v>173</v>
      </c>
      <c r="D59" s="386">
        <v>67</v>
      </c>
      <c r="E59" s="386">
        <v>3</v>
      </c>
      <c r="F59" s="386">
        <v>3</v>
      </c>
    </row>
    <row r="60" spans="1:6" ht="30">
      <c r="A60" s="99" t="s">
        <v>416</v>
      </c>
      <c r="B60" s="149" t="s">
        <v>420</v>
      </c>
      <c r="C60" s="345" t="s">
        <v>173</v>
      </c>
      <c r="D60" s="345">
        <v>106</v>
      </c>
      <c r="E60" s="345">
        <v>2</v>
      </c>
      <c r="F60" s="345">
        <v>2</v>
      </c>
    </row>
    <row r="61" spans="1:6" ht="30">
      <c r="A61" s="99" t="s">
        <v>416</v>
      </c>
      <c r="B61" s="149" t="s">
        <v>420</v>
      </c>
      <c r="C61" s="345" t="s">
        <v>174</v>
      </c>
      <c r="D61" s="386">
        <v>57</v>
      </c>
      <c r="E61" s="386"/>
      <c r="F61" s="386">
        <v>1</v>
      </c>
    </row>
    <row r="62" spans="1:6" ht="30">
      <c r="A62" s="99" t="s">
        <v>416</v>
      </c>
      <c r="B62" s="149" t="s">
        <v>420</v>
      </c>
      <c r="C62" s="345" t="s">
        <v>182</v>
      </c>
      <c r="D62" s="386">
        <v>57</v>
      </c>
      <c r="E62" s="386">
        <v>1</v>
      </c>
      <c r="F62" s="386">
        <v>1</v>
      </c>
    </row>
    <row r="63" spans="1:6">
      <c r="A63" s="99" t="s">
        <v>416</v>
      </c>
      <c r="B63" s="151" t="s">
        <v>425</v>
      </c>
      <c r="C63" s="345" t="s">
        <v>174</v>
      </c>
      <c r="D63" s="386">
        <v>57</v>
      </c>
      <c r="E63" s="386"/>
      <c r="F63" s="386">
        <v>1</v>
      </c>
    </row>
    <row r="64" spans="1:6">
      <c r="A64" s="99" t="s">
        <v>416</v>
      </c>
      <c r="B64" s="151" t="s">
        <v>426</v>
      </c>
      <c r="C64" s="345" t="s">
        <v>173</v>
      </c>
      <c r="D64" s="386">
        <v>106</v>
      </c>
      <c r="E64" s="386">
        <v>2</v>
      </c>
      <c r="F64" s="386">
        <v>2</v>
      </c>
    </row>
    <row r="65" spans="1:6">
      <c r="A65" s="99" t="s">
        <v>441</v>
      </c>
      <c r="B65" s="351" t="s">
        <v>706</v>
      </c>
      <c r="C65" s="352" t="s">
        <v>173</v>
      </c>
      <c r="D65" s="352">
        <v>25</v>
      </c>
      <c r="E65" s="352"/>
      <c r="F65" s="352">
        <v>1</v>
      </c>
    </row>
    <row r="66" spans="1:6">
      <c r="A66" s="99" t="s">
        <v>441</v>
      </c>
      <c r="B66" s="254" t="s">
        <v>449</v>
      </c>
      <c r="C66" s="352" t="s">
        <v>174</v>
      </c>
      <c r="D66" s="396">
        <v>20</v>
      </c>
      <c r="E66" s="386"/>
      <c r="F66" s="386">
        <v>2</v>
      </c>
    </row>
    <row r="67" spans="1:6">
      <c r="A67" s="99" t="s">
        <v>441</v>
      </c>
      <c r="B67" s="254" t="s">
        <v>707</v>
      </c>
      <c r="C67" s="352" t="s">
        <v>182</v>
      </c>
      <c r="D67" s="396">
        <v>15</v>
      </c>
      <c r="E67" s="386"/>
      <c r="F67" s="386">
        <v>1</v>
      </c>
    </row>
    <row r="68" spans="1:6">
      <c r="A68" s="99" t="s">
        <v>462</v>
      </c>
      <c r="B68" s="354" t="s">
        <v>472</v>
      </c>
      <c r="C68" s="355" t="s">
        <v>173</v>
      </c>
      <c r="D68" s="355">
        <v>20</v>
      </c>
      <c r="E68" s="355">
        <v>1</v>
      </c>
      <c r="F68" s="355"/>
    </row>
    <row r="69" spans="1:6">
      <c r="A69" s="99" t="s">
        <v>462</v>
      </c>
      <c r="B69" s="353" t="s">
        <v>473</v>
      </c>
      <c r="C69" s="355" t="s">
        <v>182</v>
      </c>
      <c r="D69" s="397">
        <v>10</v>
      </c>
      <c r="E69" s="397"/>
      <c r="F69" s="397">
        <v>2</v>
      </c>
    </row>
    <row r="70" spans="1:6">
      <c r="A70" s="99" t="s">
        <v>462</v>
      </c>
      <c r="B70" s="353" t="s">
        <v>474</v>
      </c>
      <c r="C70" s="355" t="s">
        <v>174</v>
      </c>
      <c r="D70" s="397">
        <v>20</v>
      </c>
      <c r="E70" s="397"/>
      <c r="F70" s="397"/>
    </row>
    <row r="71" spans="1:6">
      <c r="A71" s="99" t="s">
        <v>462</v>
      </c>
      <c r="B71" s="353" t="s">
        <v>475</v>
      </c>
      <c r="C71" s="355" t="s">
        <v>173</v>
      </c>
      <c r="D71" s="397">
        <v>20</v>
      </c>
      <c r="E71" s="397">
        <v>1</v>
      </c>
      <c r="F71" s="397"/>
    </row>
    <row r="72" spans="1:6" ht="30">
      <c r="A72" s="99" t="s">
        <v>462</v>
      </c>
      <c r="B72" s="353" t="s">
        <v>708</v>
      </c>
      <c r="C72" s="355" t="s">
        <v>182</v>
      </c>
      <c r="D72" s="397">
        <v>67</v>
      </c>
      <c r="E72" s="397"/>
      <c r="F72" s="397">
        <v>2</v>
      </c>
    </row>
    <row r="73" spans="1:6">
      <c r="A73" s="99" t="s">
        <v>471</v>
      </c>
      <c r="B73" s="398" t="s">
        <v>709</v>
      </c>
      <c r="C73" s="345" t="s">
        <v>173</v>
      </c>
      <c r="D73" s="345">
        <v>60</v>
      </c>
      <c r="E73" s="345"/>
      <c r="F73" s="345">
        <v>2</v>
      </c>
    </row>
    <row r="74" spans="1:6">
      <c r="A74" s="99" t="s">
        <v>471</v>
      </c>
      <c r="B74" s="151" t="s">
        <v>488</v>
      </c>
      <c r="C74" s="345" t="s">
        <v>173</v>
      </c>
      <c r="D74" s="386">
        <v>62</v>
      </c>
      <c r="E74" s="386"/>
      <c r="F74" s="386">
        <v>2</v>
      </c>
    </row>
    <row r="75" spans="1:6">
      <c r="A75" s="99" t="s">
        <v>471</v>
      </c>
      <c r="B75" s="151" t="s">
        <v>488</v>
      </c>
      <c r="C75" s="345" t="s">
        <v>174</v>
      </c>
      <c r="D75" s="386">
        <v>19</v>
      </c>
      <c r="E75" s="386"/>
      <c r="F75" s="386"/>
    </row>
    <row r="76" spans="1:6">
      <c r="A76" s="99" t="s">
        <v>471</v>
      </c>
      <c r="B76" s="151" t="s">
        <v>488</v>
      </c>
      <c r="C76" s="345" t="s">
        <v>182</v>
      </c>
      <c r="D76" s="386">
        <v>22</v>
      </c>
      <c r="E76" s="386"/>
      <c r="F76" s="386"/>
    </row>
    <row r="77" spans="1:6">
      <c r="A77" s="99" t="s">
        <v>471</v>
      </c>
      <c r="B77" s="151" t="s">
        <v>489</v>
      </c>
      <c r="C77" s="345" t="s">
        <v>173</v>
      </c>
      <c r="D77" s="386">
        <v>62</v>
      </c>
      <c r="E77" s="386"/>
      <c r="F77" s="386">
        <v>2</v>
      </c>
    </row>
    <row r="78" spans="1:6">
      <c r="A78" s="99" t="s">
        <v>471</v>
      </c>
      <c r="B78" s="151" t="s">
        <v>489</v>
      </c>
      <c r="C78" s="345" t="s">
        <v>174</v>
      </c>
      <c r="D78" s="386">
        <v>19</v>
      </c>
      <c r="E78" s="386"/>
      <c r="F78" s="386"/>
    </row>
    <row r="79" spans="1:6">
      <c r="A79" s="99" t="s">
        <v>471</v>
      </c>
      <c r="B79" s="151" t="s">
        <v>489</v>
      </c>
      <c r="C79" s="345" t="s">
        <v>182</v>
      </c>
      <c r="D79" s="386">
        <v>22</v>
      </c>
      <c r="E79" s="386"/>
      <c r="F79" s="386"/>
    </row>
    <row r="80" spans="1:6">
      <c r="A80" s="99" t="s">
        <v>505</v>
      </c>
      <c r="B80" s="344" t="s">
        <v>512</v>
      </c>
      <c r="C80" s="345" t="s">
        <v>174</v>
      </c>
      <c r="D80" s="345">
        <v>20</v>
      </c>
      <c r="E80" s="345"/>
      <c r="F80" s="345">
        <v>1</v>
      </c>
    </row>
    <row r="81" spans="1:6">
      <c r="A81" s="99" t="s">
        <v>505</v>
      </c>
      <c r="B81" s="257" t="s">
        <v>710</v>
      </c>
      <c r="C81" s="345" t="s">
        <v>173</v>
      </c>
      <c r="D81" s="386">
        <v>42</v>
      </c>
      <c r="E81" s="386">
        <v>2</v>
      </c>
      <c r="F81" s="386">
        <v>2</v>
      </c>
    </row>
    <row r="82" spans="1:6">
      <c r="A82" s="99" t="s">
        <v>505</v>
      </c>
      <c r="B82" s="257" t="s">
        <v>711</v>
      </c>
      <c r="C82" s="345" t="s">
        <v>182</v>
      </c>
      <c r="D82" s="386">
        <v>32</v>
      </c>
      <c r="E82" s="386"/>
      <c r="F82" s="386">
        <v>1</v>
      </c>
    </row>
    <row r="83" spans="1:6">
      <c r="A83" s="122" t="s">
        <v>517</v>
      </c>
      <c r="B83" s="344" t="s">
        <v>524</v>
      </c>
      <c r="C83" s="345" t="s">
        <v>173</v>
      </c>
      <c r="D83" s="345">
        <v>22</v>
      </c>
      <c r="E83" s="345">
        <v>6</v>
      </c>
      <c r="F83" s="345">
        <v>16</v>
      </c>
    </row>
    <row r="84" spans="1:6">
      <c r="A84" s="122" t="s">
        <v>517</v>
      </c>
      <c r="B84" s="151" t="s">
        <v>524</v>
      </c>
      <c r="C84" s="345" t="s">
        <v>174</v>
      </c>
      <c r="D84" s="386">
        <v>4</v>
      </c>
      <c r="E84" s="386"/>
      <c r="F84" s="386">
        <v>4</v>
      </c>
    </row>
    <row r="85" spans="1:6">
      <c r="A85" s="122" t="s">
        <v>517</v>
      </c>
      <c r="B85" s="151" t="s">
        <v>524</v>
      </c>
      <c r="C85" s="345" t="s">
        <v>182</v>
      </c>
      <c r="D85" s="386">
        <v>6</v>
      </c>
      <c r="E85" s="386"/>
      <c r="F85" s="386">
        <v>6</v>
      </c>
    </row>
    <row r="86" spans="1:6">
      <c r="A86" s="122" t="s">
        <v>517</v>
      </c>
      <c r="B86" s="151" t="s">
        <v>525</v>
      </c>
      <c r="C86" s="345" t="s">
        <v>173</v>
      </c>
      <c r="D86" s="386">
        <v>14</v>
      </c>
      <c r="E86" s="386">
        <v>2</v>
      </c>
      <c r="F86" s="386">
        <v>12</v>
      </c>
    </row>
    <row r="87" spans="1:6">
      <c r="A87" s="99" t="s">
        <v>540</v>
      </c>
      <c r="B87" s="344" t="s">
        <v>541</v>
      </c>
      <c r="C87" s="345" t="s">
        <v>173</v>
      </c>
      <c r="D87" s="345">
        <v>23</v>
      </c>
      <c r="E87" s="345">
        <v>16</v>
      </c>
      <c r="F87" s="345">
        <v>7</v>
      </c>
    </row>
    <row r="88" spans="1:6">
      <c r="A88" s="122" t="s">
        <v>556</v>
      </c>
      <c r="B88" s="344" t="s">
        <v>560</v>
      </c>
      <c r="C88" s="345" t="s">
        <v>173</v>
      </c>
      <c r="D88" s="345">
        <v>39</v>
      </c>
      <c r="E88" s="345"/>
      <c r="F88" s="345"/>
    </row>
    <row r="89" spans="1:6">
      <c r="A89" s="122" t="s">
        <v>556</v>
      </c>
      <c r="B89" s="151" t="s">
        <v>317</v>
      </c>
      <c r="C89" s="345" t="s">
        <v>173</v>
      </c>
      <c r="D89" s="386">
        <v>40</v>
      </c>
      <c r="E89" s="386"/>
      <c r="F89" s="386"/>
    </row>
    <row r="90" spans="1:6">
      <c r="A90" s="122" t="s">
        <v>556</v>
      </c>
      <c r="B90" s="151" t="s">
        <v>561</v>
      </c>
      <c r="C90" s="345" t="s">
        <v>174</v>
      </c>
      <c r="D90" s="386">
        <v>19</v>
      </c>
      <c r="E90" s="386"/>
      <c r="F90" s="386">
        <v>1</v>
      </c>
    </row>
    <row r="91" spans="1:6">
      <c r="A91" s="122" t="s">
        <v>556</v>
      </c>
      <c r="B91" s="151" t="s">
        <v>562</v>
      </c>
      <c r="C91" s="345" t="s">
        <v>182</v>
      </c>
      <c r="D91" s="386">
        <v>19</v>
      </c>
      <c r="E91" s="386"/>
      <c r="F91" s="386"/>
    </row>
    <row r="92" spans="1:6">
      <c r="A92" s="122" t="s">
        <v>556</v>
      </c>
      <c r="B92" s="151" t="s">
        <v>563</v>
      </c>
      <c r="C92" s="345" t="s">
        <v>174</v>
      </c>
      <c r="D92" s="386">
        <v>17</v>
      </c>
      <c r="E92" s="386"/>
      <c r="F92" s="386">
        <v>1</v>
      </c>
    </row>
    <row r="93" spans="1:6">
      <c r="A93" s="122" t="s">
        <v>574</v>
      </c>
      <c r="B93" s="357" t="s">
        <v>712</v>
      </c>
      <c r="C93" s="345" t="s">
        <v>173</v>
      </c>
      <c r="D93" s="345">
        <v>42</v>
      </c>
      <c r="E93" s="345">
        <v>2</v>
      </c>
      <c r="F93" s="345">
        <v>1</v>
      </c>
    </row>
    <row r="94" spans="1:6">
      <c r="A94" s="122" t="s">
        <v>574</v>
      </c>
      <c r="B94" s="257" t="s">
        <v>711</v>
      </c>
      <c r="C94" s="345" t="s">
        <v>174</v>
      </c>
      <c r="D94" s="386">
        <v>30</v>
      </c>
      <c r="E94" s="386"/>
      <c r="F94" s="386"/>
    </row>
    <row r="95" spans="1:6">
      <c r="A95" s="122" t="s">
        <v>574</v>
      </c>
      <c r="B95" s="357" t="s">
        <v>712</v>
      </c>
      <c r="C95" s="345" t="s">
        <v>182</v>
      </c>
      <c r="D95" s="386">
        <v>39</v>
      </c>
      <c r="E95" s="386">
        <v>4</v>
      </c>
      <c r="F95" s="386">
        <v>2</v>
      </c>
    </row>
    <row r="96" spans="1:6">
      <c r="A96" s="122" t="s">
        <v>574</v>
      </c>
      <c r="B96" s="257" t="s">
        <v>711</v>
      </c>
      <c r="C96" s="345" t="s">
        <v>182</v>
      </c>
      <c r="D96" s="386">
        <v>39</v>
      </c>
      <c r="E96" s="386">
        <v>4</v>
      </c>
      <c r="F96" s="386">
        <v>2</v>
      </c>
    </row>
    <row r="97" spans="1:6">
      <c r="A97" s="99" t="s">
        <v>597</v>
      </c>
      <c r="B97" s="344" t="s">
        <v>602</v>
      </c>
      <c r="C97" s="345" t="s">
        <v>174</v>
      </c>
      <c r="D97" s="345">
        <v>76</v>
      </c>
      <c r="E97" s="345"/>
      <c r="F97" s="345">
        <v>3</v>
      </c>
    </row>
    <row r="98" spans="1:6">
      <c r="A98" s="99" t="s">
        <v>597</v>
      </c>
      <c r="B98" s="257" t="s">
        <v>713</v>
      </c>
      <c r="C98" s="345" t="s">
        <v>173</v>
      </c>
      <c r="D98" s="386">
        <v>111</v>
      </c>
      <c r="E98" s="386"/>
      <c r="F98" s="386">
        <v>2</v>
      </c>
    </row>
    <row r="99" spans="1:6">
      <c r="A99" s="99" t="s">
        <v>597</v>
      </c>
      <c r="B99" s="257" t="s">
        <v>713</v>
      </c>
      <c r="C99" s="345" t="s">
        <v>174</v>
      </c>
      <c r="D99" s="386">
        <v>76</v>
      </c>
      <c r="E99" s="386"/>
      <c r="F99" s="386">
        <v>3</v>
      </c>
    </row>
    <row r="100" spans="1:6">
      <c r="A100" s="99" t="s">
        <v>597</v>
      </c>
      <c r="B100" s="257" t="s">
        <v>713</v>
      </c>
      <c r="C100" s="345" t="s">
        <v>182</v>
      </c>
      <c r="D100" s="386">
        <v>72</v>
      </c>
      <c r="E100" s="386"/>
      <c r="F100" s="386">
        <v>1</v>
      </c>
    </row>
    <row r="101" spans="1:6">
      <c r="A101" s="99" t="s">
        <v>614</v>
      </c>
      <c r="B101" s="351" t="s">
        <v>620</v>
      </c>
      <c r="C101" s="352" t="s">
        <v>174</v>
      </c>
      <c r="D101" s="352">
        <v>31</v>
      </c>
      <c r="E101" s="352"/>
      <c r="F101" s="352"/>
    </row>
    <row r="102" spans="1:6">
      <c r="A102" s="99" t="s">
        <v>614</v>
      </c>
      <c r="B102" s="254" t="s">
        <v>621</v>
      </c>
      <c r="C102" s="352" t="s">
        <v>173</v>
      </c>
      <c r="D102" s="396">
        <v>78</v>
      </c>
      <c r="E102" s="386"/>
      <c r="F102" s="386">
        <v>1</v>
      </c>
    </row>
    <row r="103" spans="1:6">
      <c r="A103" s="99" t="s">
        <v>627</v>
      </c>
      <c r="B103" s="357" t="s">
        <v>714</v>
      </c>
      <c r="C103" s="345" t="s">
        <v>173</v>
      </c>
      <c r="D103" s="345">
        <v>26</v>
      </c>
      <c r="E103" s="345"/>
      <c r="F103" s="345"/>
    </row>
    <row r="104" spans="1:6">
      <c r="A104" s="99" t="s">
        <v>627</v>
      </c>
      <c r="B104" s="257" t="s">
        <v>711</v>
      </c>
      <c r="C104" s="345" t="s">
        <v>173</v>
      </c>
      <c r="D104" s="386">
        <v>24</v>
      </c>
      <c r="E104" s="386"/>
      <c r="F104" s="386">
        <v>1</v>
      </c>
    </row>
    <row r="105" spans="1:6">
      <c r="A105" s="99" t="s">
        <v>627</v>
      </c>
      <c r="B105" s="151" t="s">
        <v>632</v>
      </c>
      <c r="C105" s="345" t="s">
        <v>174</v>
      </c>
      <c r="D105" s="386">
        <v>22</v>
      </c>
      <c r="E105" s="386"/>
      <c r="F105" s="386"/>
    </row>
    <row r="106" spans="1:6">
      <c r="A106" s="99" t="s">
        <v>627</v>
      </c>
      <c r="B106" s="151" t="s">
        <v>632</v>
      </c>
      <c r="C106" s="345" t="s">
        <v>182</v>
      </c>
      <c r="D106" s="386">
        <v>15</v>
      </c>
      <c r="E106" s="386"/>
      <c r="F106" s="386"/>
    </row>
    <row r="107" spans="1:6" ht="30">
      <c r="A107" s="99" t="s">
        <v>628</v>
      </c>
      <c r="B107" s="399" t="s">
        <v>649</v>
      </c>
      <c r="C107" s="345" t="s">
        <v>174</v>
      </c>
      <c r="D107" s="386">
        <v>39</v>
      </c>
      <c r="E107" s="345"/>
      <c r="F107" s="345">
        <v>1</v>
      </c>
    </row>
    <row r="108" spans="1:6">
      <c r="A108" s="99" t="s">
        <v>628</v>
      </c>
      <c r="B108" s="407" t="s">
        <v>861</v>
      </c>
      <c r="C108" s="345" t="s">
        <v>173</v>
      </c>
      <c r="D108" s="386">
        <v>37</v>
      </c>
      <c r="E108" s="386"/>
      <c r="F108" s="386">
        <v>2</v>
      </c>
    </row>
    <row r="109" spans="1:6">
      <c r="A109" s="99" t="s">
        <v>628</v>
      </c>
      <c r="B109" s="400" t="s">
        <v>650</v>
      </c>
      <c r="C109" s="345" t="s">
        <v>173</v>
      </c>
      <c r="D109" s="386">
        <v>75</v>
      </c>
      <c r="E109" s="386">
        <v>1</v>
      </c>
      <c r="F109" s="386">
        <v>1</v>
      </c>
    </row>
    <row r="110" spans="1:6">
      <c r="A110" s="99" t="s">
        <v>628</v>
      </c>
      <c r="B110" s="400" t="s">
        <v>650</v>
      </c>
      <c r="C110" s="345" t="s">
        <v>174</v>
      </c>
      <c r="D110" s="386">
        <v>47</v>
      </c>
      <c r="E110" s="386"/>
      <c r="F110" s="386">
        <v>1</v>
      </c>
    </row>
    <row r="111" spans="1:6">
      <c r="A111" s="99" t="s">
        <v>628</v>
      </c>
      <c r="B111" s="257" t="s">
        <v>844</v>
      </c>
      <c r="C111" s="345" t="s">
        <v>182</v>
      </c>
      <c r="D111" s="386">
        <v>12</v>
      </c>
      <c r="E111" s="386"/>
      <c r="F111" s="386"/>
    </row>
    <row r="112" spans="1:6">
      <c r="A112" s="99" t="s">
        <v>628</v>
      </c>
      <c r="B112" s="257" t="s">
        <v>845</v>
      </c>
      <c r="C112" s="345" t="s">
        <v>174</v>
      </c>
      <c r="D112" s="386">
        <v>8</v>
      </c>
      <c r="E112" s="386"/>
      <c r="F112" s="386">
        <v>1</v>
      </c>
    </row>
    <row r="113" spans="1:6">
      <c r="A113" s="99" t="s">
        <v>628</v>
      </c>
      <c r="B113" s="151" t="s">
        <v>645</v>
      </c>
      <c r="C113" s="345" t="s">
        <v>173</v>
      </c>
      <c r="D113" s="386">
        <v>23</v>
      </c>
      <c r="E113" s="386">
        <v>1</v>
      </c>
      <c r="F113" s="386">
        <v>1</v>
      </c>
    </row>
    <row r="114" spans="1:6">
      <c r="A114" s="99" t="s">
        <v>628</v>
      </c>
      <c r="B114" s="401" t="s">
        <v>651</v>
      </c>
      <c r="C114" s="345" t="s">
        <v>173</v>
      </c>
      <c r="D114" s="402">
        <v>18</v>
      </c>
      <c r="E114" s="402"/>
      <c r="F114" s="402">
        <v>1</v>
      </c>
    </row>
    <row r="115" spans="1:6">
      <c r="A115" s="99" t="s">
        <v>628</v>
      </c>
      <c r="B115" s="149" t="s">
        <v>643</v>
      </c>
      <c r="C115" s="345" t="s">
        <v>173</v>
      </c>
      <c r="D115" s="402">
        <v>13</v>
      </c>
      <c r="E115" s="402">
        <v>1</v>
      </c>
      <c r="F115" s="402"/>
    </row>
    <row r="116" spans="1:6">
      <c r="A116" s="99" t="s">
        <v>628</v>
      </c>
      <c r="B116" s="403" t="s">
        <v>652</v>
      </c>
      <c r="C116" s="404" t="s">
        <v>174</v>
      </c>
      <c r="D116" s="404">
        <v>32</v>
      </c>
      <c r="E116" s="405">
        <v>1</v>
      </c>
      <c r="F116" s="406"/>
    </row>
    <row r="117" spans="1:6">
      <c r="A117" s="99" t="s">
        <v>628</v>
      </c>
      <c r="B117" s="151" t="s">
        <v>653</v>
      </c>
      <c r="C117" s="386" t="s">
        <v>182</v>
      </c>
      <c r="D117" s="386">
        <v>12</v>
      </c>
      <c r="E117" s="401"/>
      <c r="F117" s="401"/>
    </row>
    <row r="118" spans="1:6" s="111" customFormat="1">
      <c r="A118" s="109" t="s">
        <v>686</v>
      </c>
      <c r="B118" s="112" t="s">
        <v>715</v>
      </c>
      <c r="C118" s="109"/>
      <c r="D118" s="110">
        <v>4322</v>
      </c>
      <c r="E118" s="109">
        <v>68</v>
      </c>
      <c r="F118" s="109">
        <v>125</v>
      </c>
    </row>
  </sheetData>
  <sheetProtection formatCells="0" formatColumns="0" formatRows="0" insertRows="0"/>
  <mergeCells count="16">
    <mergeCell ref="B4:F4"/>
    <mergeCell ref="C5:C6"/>
    <mergeCell ref="D5:D6"/>
    <mergeCell ref="B3:F3"/>
    <mergeCell ref="B5:B6"/>
    <mergeCell ref="E5:F5"/>
    <mergeCell ref="A7:A10"/>
    <mergeCell ref="A11:A12"/>
    <mergeCell ref="A13:A15"/>
    <mergeCell ref="A16:A18"/>
    <mergeCell ref="A19:A21"/>
    <mergeCell ref="A22:A25"/>
    <mergeCell ref="A26:A29"/>
    <mergeCell ref="A31:A34"/>
    <mergeCell ref="A36:A50"/>
    <mergeCell ref="A51:A59"/>
  </mergeCells>
  <phoneticPr fontId="2" type="noConversion"/>
  <dataValidations xWindow="488" yWindow="442" count="6">
    <dataValidation type="list" allowBlank="1" showInputMessage="1" showErrorMessage="1" errorTitle="Ошибка" error="Выберите значение из списка" promptTitle="Ввод значений" prompt="Нажмите на квадратик справа от ячейки и выберите вариант ответа из списка." sqref="C103:C117 C73:C100 C19:C64 C7:C15">
      <formula1>"9 - е классы,10 - е классы,11 - е классы"</formula1>
    </dataValidation>
    <dataValidation type="whole" operator="greaterThanOrEqual" allowBlank="1" showInputMessage="1" showErrorMessage="1" errorTitle="Ошибка" error="Введите целое число от 1" sqref="D109:D110 D111:F113 E107:F110 D103:F106 D73:F100 D52:F64 D19:F50 D7:F15">
      <formula1>1</formula1>
    </dataValidation>
    <dataValidation type="whole" operator="greaterThanOrEqual" allowBlank="1" showInputMessage="1" showErrorMessage="1" errorTitle="Ошибка" error="Введите целое число от 1" sqref="D65:F72 D101:F102">
      <formula1>1</formula1>
      <formula2>0</formula2>
    </dataValidation>
    <dataValidation type="list" allowBlank="1" showInputMessage="1" showErrorMessage="1" errorTitle="Ошибка" error="Выберите значение из списка" promptTitle="Ввод значений" prompt="Нажмите на квадратик справа от ячейки и выберите вариант ответа из списка." sqref="C65:C72 C101:C102">
      <formula1>"9 - е классы,10 - е классы,11 - е классы"</formula1>
      <formula2>0</formula2>
    </dataValidation>
    <dataValidation type="list" allowBlank="1" showInputMessage="1" showErrorMessage="1" prompt="Ввод значений - Нажмите на квадратик справа от ячейки и выберите вариант ответа из списка." sqref="C16:C18">
      <formula1>"9 - е классы,10 - е классы,11 - е классы"</formula1>
    </dataValidation>
    <dataValidation type="decimal" operator="greaterThanOrEqual" allowBlank="1" showInputMessage="1" showErrorMessage="1" prompt="Ошибка - Введите целое число от 1" sqref="D16:F18">
      <formula1>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8">
    <pageSetUpPr fitToPage="1"/>
  </sheetPr>
  <dimension ref="A3:M78"/>
  <sheetViews>
    <sheetView showGridLines="0" topLeftCell="A4" zoomScale="79" zoomScaleNormal="79" workbookViewId="0">
      <selection activeCell="T13" sqref="T13"/>
    </sheetView>
  </sheetViews>
  <sheetFormatPr defaultRowHeight="15"/>
  <cols>
    <col min="1" max="1" width="23" style="115" customWidth="1"/>
    <col min="2" max="2" width="50.7109375" style="131" customWidth="1"/>
    <col min="3" max="3" width="28.28515625" style="115" customWidth="1"/>
    <col min="4" max="4" width="20.5703125" style="126" bestFit="1" customWidth="1"/>
    <col min="5" max="5" width="13.140625" style="126" customWidth="1"/>
    <col min="6" max="6" width="10" style="126" customWidth="1"/>
    <col min="7" max="7" width="12.42578125" style="126" customWidth="1"/>
    <col min="8" max="8" width="14" style="126" customWidth="1"/>
    <col min="9" max="9" width="10.7109375" style="126" customWidth="1"/>
    <col min="10" max="10" width="10.5703125" style="126" customWidth="1"/>
    <col min="11" max="11" width="9.140625" style="126"/>
    <col min="12" max="12" width="11.42578125" style="126" customWidth="1"/>
    <col min="13" max="13" width="16.28515625" style="115" customWidth="1"/>
  </cols>
  <sheetData>
    <row r="3" spans="1:13" ht="21" customHeight="1">
      <c r="B3" s="595" t="s">
        <v>48</v>
      </c>
      <c r="C3" s="595"/>
      <c r="D3" s="595"/>
      <c r="E3" s="595"/>
      <c r="F3" s="595"/>
      <c r="G3" s="595"/>
      <c r="H3" s="595"/>
      <c r="I3" s="595"/>
      <c r="J3" s="595"/>
      <c r="K3" s="595"/>
      <c r="L3" s="595"/>
      <c r="M3" s="595"/>
    </row>
    <row r="4" spans="1:13" ht="51.75" customHeight="1" thickBot="1">
      <c r="B4" s="600" t="s">
        <v>153</v>
      </c>
      <c r="C4" s="600"/>
      <c r="D4" s="600"/>
      <c r="E4" s="600"/>
      <c r="F4" s="600"/>
      <c r="G4" s="600"/>
      <c r="H4" s="600"/>
      <c r="I4" s="600"/>
      <c r="J4" s="600"/>
      <c r="K4" s="600"/>
      <c r="L4" s="600"/>
      <c r="M4" s="124"/>
    </row>
    <row r="5" spans="1:13" ht="80.25" customHeight="1">
      <c r="A5" s="120"/>
      <c r="B5" s="598" t="s">
        <v>9</v>
      </c>
      <c r="C5" s="128" t="s">
        <v>150</v>
      </c>
      <c r="D5" s="596" t="s">
        <v>90</v>
      </c>
      <c r="E5" s="601" t="s">
        <v>28</v>
      </c>
      <c r="F5" s="578"/>
      <c r="G5" s="579" t="s">
        <v>39</v>
      </c>
      <c r="H5" s="601" t="s">
        <v>28</v>
      </c>
      <c r="I5" s="578"/>
      <c r="J5" s="579" t="s">
        <v>40</v>
      </c>
      <c r="K5" s="601" t="s">
        <v>28</v>
      </c>
      <c r="L5" s="602"/>
    </row>
    <row r="6" spans="1:13" ht="41.25" customHeight="1" thickBot="1">
      <c r="A6" s="120" t="s">
        <v>192</v>
      </c>
      <c r="B6" s="599"/>
      <c r="C6" s="129"/>
      <c r="D6" s="597"/>
      <c r="E6" s="118" t="s">
        <v>30</v>
      </c>
      <c r="F6" s="118" t="s">
        <v>31</v>
      </c>
      <c r="G6" s="577"/>
      <c r="H6" s="118" t="s">
        <v>30</v>
      </c>
      <c r="I6" s="118" t="s">
        <v>31</v>
      </c>
      <c r="J6" s="577"/>
      <c r="K6" s="118" t="s">
        <v>30</v>
      </c>
      <c r="L6" s="119" t="s">
        <v>31</v>
      </c>
    </row>
    <row r="7" spans="1:13" ht="45">
      <c r="A7" s="589" t="s">
        <v>165</v>
      </c>
      <c r="B7" s="408" t="s">
        <v>717</v>
      </c>
      <c r="C7" s="149" t="s">
        <v>326</v>
      </c>
      <c r="D7" s="341">
        <v>4</v>
      </c>
      <c r="E7" s="341"/>
      <c r="F7" s="341">
        <v>4</v>
      </c>
      <c r="G7" s="341">
        <v>1</v>
      </c>
      <c r="H7" s="341"/>
      <c r="I7" s="341">
        <v>1</v>
      </c>
      <c r="J7" s="341">
        <v>2</v>
      </c>
      <c r="K7" s="341"/>
      <c r="L7" s="341">
        <v>2</v>
      </c>
    </row>
    <row r="8" spans="1:13" ht="34.5" customHeight="1">
      <c r="A8" s="591"/>
      <c r="B8" s="346" t="s">
        <v>718</v>
      </c>
      <c r="C8" s="409" t="s">
        <v>298</v>
      </c>
      <c r="D8" s="385">
        <v>140</v>
      </c>
      <c r="E8" s="385"/>
      <c r="F8" s="385">
        <v>3</v>
      </c>
      <c r="G8" s="385"/>
      <c r="H8" s="385"/>
      <c r="I8" s="385"/>
      <c r="J8" s="385"/>
      <c r="K8" s="385"/>
      <c r="L8" s="385"/>
    </row>
    <row r="9" spans="1:13" ht="30">
      <c r="A9" s="116" t="s">
        <v>193</v>
      </c>
      <c r="B9" s="410" t="s">
        <v>210</v>
      </c>
      <c r="C9" s="409" t="s">
        <v>321</v>
      </c>
      <c r="D9" s="345">
        <v>10</v>
      </c>
      <c r="E9" s="345"/>
      <c r="F9" s="345">
        <v>1</v>
      </c>
      <c r="G9" s="345"/>
      <c r="H9" s="345"/>
      <c r="I9" s="345"/>
      <c r="J9" s="345">
        <v>1</v>
      </c>
      <c r="K9" s="345"/>
      <c r="L9" s="345">
        <v>1</v>
      </c>
    </row>
    <row r="10" spans="1:13" ht="30">
      <c r="A10" s="589" t="s">
        <v>198</v>
      </c>
      <c r="B10" s="410" t="s">
        <v>222</v>
      </c>
      <c r="C10" s="409" t="s">
        <v>240</v>
      </c>
      <c r="D10" s="345">
        <v>31</v>
      </c>
      <c r="E10" s="345">
        <v>2</v>
      </c>
      <c r="F10" s="345"/>
      <c r="G10" s="345">
        <v>6</v>
      </c>
      <c r="H10" s="345"/>
      <c r="I10" s="345"/>
      <c r="J10" s="345">
        <v>18</v>
      </c>
      <c r="K10" s="345">
        <v>1</v>
      </c>
      <c r="L10" s="345"/>
    </row>
    <row r="11" spans="1:13" ht="30">
      <c r="A11" s="591"/>
      <c r="B11" s="411" t="s">
        <v>223</v>
      </c>
      <c r="C11" s="149" t="s">
        <v>321</v>
      </c>
      <c r="D11" s="386">
        <v>14</v>
      </c>
      <c r="E11" s="386"/>
      <c r="F11" s="386"/>
      <c r="G11" s="386">
        <v>11</v>
      </c>
      <c r="H11" s="386"/>
      <c r="I11" s="386"/>
      <c r="J11" s="386">
        <v>2</v>
      </c>
      <c r="K11" s="386"/>
      <c r="L11" s="386"/>
    </row>
    <row r="12" spans="1:13" ht="30">
      <c r="A12" s="589" t="s">
        <v>234</v>
      </c>
      <c r="B12" s="346" t="s">
        <v>718</v>
      </c>
      <c r="C12" s="409" t="s">
        <v>298</v>
      </c>
      <c r="D12" s="349">
        <v>15</v>
      </c>
      <c r="E12" s="349"/>
      <c r="F12" s="349"/>
      <c r="G12" s="349"/>
      <c r="H12" s="349"/>
      <c r="I12" s="349"/>
      <c r="J12" s="349"/>
      <c r="K12" s="349"/>
      <c r="L12" s="349"/>
    </row>
    <row r="13" spans="1:13" ht="60">
      <c r="A13" s="591"/>
      <c r="B13" s="297" t="s">
        <v>314</v>
      </c>
      <c r="C13" s="412" t="s">
        <v>326</v>
      </c>
      <c r="D13" s="390">
        <v>13</v>
      </c>
      <c r="E13" s="390"/>
      <c r="F13" s="390"/>
      <c r="G13" s="390"/>
      <c r="H13" s="390"/>
      <c r="I13" s="390"/>
      <c r="J13" s="390"/>
      <c r="K13" s="390"/>
      <c r="L13" s="390"/>
    </row>
    <row r="14" spans="1:13" ht="30">
      <c r="A14" s="589" t="s">
        <v>207</v>
      </c>
      <c r="B14" s="410" t="s">
        <v>210</v>
      </c>
      <c r="C14" s="409" t="s">
        <v>321</v>
      </c>
      <c r="D14" s="345">
        <v>7</v>
      </c>
      <c r="E14" s="345"/>
      <c r="F14" s="345"/>
      <c r="G14" s="345"/>
      <c r="H14" s="345"/>
      <c r="I14" s="345"/>
      <c r="J14" s="345">
        <v>1</v>
      </c>
      <c r="K14" s="345"/>
      <c r="L14" s="345"/>
    </row>
    <row r="15" spans="1:13">
      <c r="A15" s="591"/>
      <c r="B15" s="411" t="s">
        <v>255</v>
      </c>
      <c r="C15" s="149" t="s">
        <v>256</v>
      </c>
      <c r="D15" s="386">
        <v>850</v>
      </c>
      <c r="E15" s="386">
        <v>2</v>
      </c>
      <c r="F15" s="386">
        <v>4</v>
      </c>
      <c r="G15" s="386">
        <v>35</v>
      </c>
      <c r="H15" s="386">
        <v>1</v>
      </c>
      <c r="I15" s="386">
        <v>3</v>
      </c>
      <c r="J15" s="386">
        <v>35</v>
      </c>
      <c r="K15" s="386">
        <v>1</v>
      </c>
      <c r="L15" s="386">
        <v>1</v>
      </c>
    </row>
    <row r="16" spans="1:13">
      <c r="A16" s="116" t="s">
        <v>208</v>
      </c>
      <c r="B16" s="410" t="s">
        <v>270</v>
      </c>
      <c r="C16" s="409" t="s">
        <v>240</v>
      </c>
      <c r="D16" s="345">
        <v>302</v>
      </c>
      <c r="E16" s="345">
        <v>4</v>
      </c>
      <c r="F16" s="345">
        <v>5</v>
      </c>
      <c r="G16" s="345">
        <v>8</v>
      </c>
      <c r="H16" s="345">
        <v>1</v>
      </c>
      <c r="I16" s="345">
        <v>1</v>
      </c>
      <c r="J16" s="345">
        <v>16</v>
      </c>
      <c r="K16" s="345">
        <v>2</v>
      </c>
      <c r="L16" s="345">
        <v>1</v>
      </c>
    </row>
    <row r="17" spans="1:12">
      <c r="A17" s="589" t="s">
        <v>357</v>
      </c>
      <c r="B17" s="410" t="s">
        <v>373</v>
      </c>
      <c r="C17" s="409" t="s">
        <v>298</v>
      </c>
      <c r="D17" s="345">
        <v>2</v>
      </c>
      <c r="E17" s="345"/>
      <c r="F17" s="345"/>
      <c r="G17" s="345"/>
      <c r="H17" s="345"/>
      <c r="I17" s="345"/>
      <c r="J17" s="345">
        <v>1</v>
      </c>
      <c r="K17" s="345"/>
      <c r="L17" s="345"/>
    </row>
    <row r="18" spans="1:12" ht="60">
      <c r="A18" s="590"/>
      <c r="B18" s="297" t="s">
        <v>314</v>
      </c>
      <c r="C18" s="149" t="s">
        <v>326</v>
      </c>
      <c r="D18" s="386">
        <v>7</v>
      </c>
      <c r="E18" s="386"/>
      <c r="F18" s="386"/>
      <c r="G18" s="386"/>
      <c r="H18" s="386"/>
      <c r="I18" s="386"/>
      <c r="J18" s="386"/>
      <c r="K18" s="386"/>
      <c r="L18" s="386"/>
    </row>
    <row r="19" spans="1:12" ht="30">
      <c r="A19" s="590"/>
      <c r="B19" s="346" t="s">
        <v>718</v>
      </c>
      <c r="C19" s="409" t="s">
        <v>298</v>
      </c>
      <c r="D19" s="343">
        <v>122</v>
      </c>
      <c r="E19" s="343"/>
      <c r="F19" s="343"/>
      <c r="G19" s="343"/>
      <c r="H19" s="343"/>
      <c r="I19" s="343"/>
      <c r="J19" s="343"/>
      <c r="K19" s="343"/>
      <c r="L19" s="343"/>
    </row>
    <row r="20" spans="1:12">
      <c r="A20" s="590"/>
      <c r="B20" s="149" t="s">
        <v>374</v>
      </c>
      <c r="C20" s="409" t="s">
        <v>298</v>
      </c>
      <c r="D20" s="343">
        <v>7</v>
      </c>
      <c r="E20" s="343"/>
      <c r="F20" s="343"/>
      <c r="G20" s="343"/>
      <c r="H20" s="343"/>
      <c r="I20" s="343"/>
      <c r="J20" s="343">
        <v>2</v>
      </c>
      <c r="K20" s="343"/>
      <c r="L20" s="343"/>
    </row>
    <row r="21" spans="1:12">
      <c r="A21" s="591"/>
      <c r="B21" s="149" t="s">
        <v>375</v>
      </c>
      <c r="C21" s="409" t="s">
        <v>298</v>
      </c>
      <c r="D21" s="343">
        <v>21</v>
      </c>
      <c r="E21" s="343"/>
      <c r="F21" s="343"/>
      <c r="G21" s="343"/>
      <c r="H21" s="343"/>
      <c r="I21" s="343"/>
      <c r="J21" s="343">
        <v>1</v>
      </c>
      <c r="K21" s="343"/>
      <c r="L21" s="343"/>
    </row>
    <row r="22" spans="1:12">
      <c r="A22" s="116" t="s">
        <v>254</v>
      </c>
      <c r="B22" s="413" t="s">
        <v>199</v>
      </c>
      <c r="C22" s="413"/>
      <c r="D22" s="352"/>
      <c r="E22" s="352"/>
      <c r="F22" s="352"/>
      <c r="G22" s="352"/>
      <c r="H22" s="352"/>
      <c r="I22" s="352"/>
      <c r="J22" s="352"/>
      <c r="K22" s="352"/>
      <c r="L22" s="352"/>
    </row>
    <row r="23" spans="1:12">
      <c r="A23" s="512" t="s">
        <v>361</v>
      </c>
      <c r="B23" s="414" t="s">
        <v>675</v>
      </c>
      <c r="C23" s="409" t="s">
        <v>326</v>
      </c>
      <c r="D23" s="345">
        <v>187</v>
      </c>
      <c r="E23" s="345"/>
      <c r="F23" s="345"/>
      <c r="G23" s="345"/>
      <c r="H23" s="345"/>
      <c r="I23" s="345"/>
      <c r="J23" s="345"/>
      <c r="K23" s="345"/>
      <c r="L23" s="345"/>
    </row>
    <row r="24" spans="1:12">
      <c r="A24" s="513"/>
      <c r="B24" s="149" t="s">
        <v>676</v>
      </c>
      <c r="C24" s="149" t="s">
        <v>326</v>
      </c>
      <c r="D24" s="386">
        <v>12</v>
      </c>
      <c r="E24" s="386"/>
      <c r="F24" s="386"/>
      <c r="G24" s="386"/>
      <c r="H24" s="386"/>
      <c r="I24" s="386"/>
      <c r="J24" s="386">
        <v>2</v>
      </c>
      <c r="K24" s="386"/>
      <c r="L24" s="386"/>
    </row>
    <row r="25" spans="1:12" ht="21" customHeight="1">
      <c r="A25" s="513"/>
      <c r="B25" s="149" t="s">
        <v>719</v>
      </c>
      <c r="C25" s="149" t="s">
        <v>298</v>
      </c>
      <c r="D25" s="343">
        <v>5</v>
      </c>
      <c r="E25" s="343"/>
      <c r="F25" s="343"/>
      <c r="G25" s="343"/>
      <c r="H25" s="343"/>
      <c r="I25" s="343"/>
      <c r="J25" s="343"/>
      <c r="K25" s="343"/>
      <c r="L25" s="343"/>
    </row>
    <row r="26" spans="1:12">
      <c r="A26" s="513"/>
      <c r="B26" s="149" t="s">
        <v>719</v>
      </c>
      <c r="C26" s="149" t="s">
        <v>400</v>
      </c>
      <c r="D26" s="343">
        <v>5</v>
      </c>
      <c r="E26" s="343"/>
      <c r="F26" s="343"/>
      <c r="G26" s="343">
        <v>5</v>
      </c>
      <c r="H26" s="343"/>
      <c r="I26" s="343"/>
      <c r="J26" s="343"/>
      <c r="K26" s="343"/>
      <c r="L26" s="343"/>
    </row>
    <row r="27" spans="1:12">
      <c r="A27" s="513"/>
      <c r="B27" s="149" t="s">
        <v>677</v>
      </c>
      <c r="C27" s="149" t="s">
        <v>400</v>
      </c>
      <c r="D27" s="343">
        <v>5</v>
      </c>
      <c r="E27" s="343"/>
      <c r="F27" s="343"/>
      <c r="G27" s="343">
        <v>1</v>
      </c>
      <c r="H27" s="343"/>
      <c r="I27" s="343"/>
      <c r="J27" s="343">
        <v>2</v>
      </c>
      <c r="K27" s="343"/>
      <c r="L27" s="343"/>
    </row>
    <row r="28" spans="1:12" ht="30">
      <c r="A28" s="513"/>
      <c r="B28" s="199" t="s">
        <v>840</v>
      </c>
      <c r="C28" s="149" t="s">
        <v>298</v>
      </c>
      <c r="D28" s="343">
        <v>4</v>
      </c>
      <c r="E28" s="343"/>
      <c r="F28" s="343"/>
      <c r="G28" s="343"/>
      <c r="H28" s="343"/>
      <c r="I28" s="343"/>
      <c r="J28" s="343">
        <v>2</v>
      </c>
      <c r="K28" s="343"/>
      <c r="L28" s="343"/>
    </row>
    <row r="29" spans="1:12" ht="30">
      <c r="A29" s="513"/>
      <c r="B29" s="149" t="s">
        <v>678</v>
      </c>
      <c r="C29" s="149" t="s">
        <v>326</v>
      </c>
      <c r="D29" s="343">
        <v>4</v>
      </c>
      <c r="E29" s="343"/>
      <c r="F29" s="343"/>
      <c r="G29" s="343"/>
      <c r="H29" s="343"/>
      <c r="I29" s="343"/>
      <c r="J29" s="343"/>
      <c r="K29" s="343"/>
      <c r="L29" s="343"/>
    </row>
    <row r="30" spans="1:12" ht="30">
      <c r="A30" s="514"/>
      <c r="B30" s="149" t="s">
        <v>679</v>
      </c>
      <c r="C30" s="149" t="s">
        <v>298</v>
      </c>
      <c r="D30" s="343">
        <v>5</v>
      </c>
      <c r="E30" s="343"/>
      <c r="F30" s="343"/>
      <c r="G30" s="343">
        <v>1</v>
      </c>
      <c r="H30" s="343"/>
      <c r="I30" s="343"/>
      <c r="J30" s="343">
        <v>4</v>
      </c>
      <c r="K30" s="343"/>
      <c r="L30" s="343"/>
    </row>
    <row r="31" spans="1:12" ht="30">
      <c r="A31" s="116" t="s">
        <v>265</v>
      </c>
      <c r="B31" s="346" t="s">
        <v>718</v>
      </c>
      <c r="C31" s="409" t="s">
        <v>298</v>
      </c>
      <c r="D31" s="345">
        <v>8</v>
      </c>
      <c r="E31" s="345"/>
      <c r="F31" s="345"/>
      <c r="G31" s="345"/>
      <c r="H31" s="345"/>
      <c r="I31" s="345"/>
      <c r="J31" s="345"/>
      <c r="K31" s="345"/>
      <c r="L31" s="345"/>
    </row>
    <row r="32" spans="1:12" ht="30">
      <c r="A32" s="589" t="s">
        <v>280</v>
      </c>
      <c r="B32" s="409" t="s">
        <v>320</v>
      </c>
      <c r="C32" s="409" t="s">
        <v>321</v>
      </c>
      <c r="D32" s="345">
        <v>1</v>
      </c>
      <c r="E32" s="345"/>
      <c r="F32" s="345">
        <v>3</v>
      </c>
      <c r="G32" s="345"/>
      <c r="H32" s="345"/>
      <c r="I32" s="345"/>
      <c r="J32" s="345"/>
      <c r="K32" s="345"/>
      <c r="L32" s="345"/>
    </row>
    <row r="33" spans="1:12">
      <c r="A33" s="590"/>
      <c r="B33" s="149" t="s">
        <v>322</v>
      </c>
      <c r="C33" s="149" t="s">
        <v>321</v>
      </c>
      <c r="D33" s="386">
        <v>8</v>
      </c>
      <c r="E33" s="386"/>
      <c r="F33" s="386"/>
      <c r="G33" s="386"/>
      <c r="H33" s="386"/>
      <c r="I33" s="386"/>
      <c r="J33" s="386"/>
      <c r="K33" s="386"/>
      <c r="L33" s="386"/>
    </row>
    <row r="34" spans="1:12" ht="30">
      <c r="A34" s="590"/>
      <c r="B34" s="149" t="s">
        <v>323</v>
      </c>
      <c r="C34" s="149" t="s">
        <v>321</v>
      </c>
      <c r="D34" s="343">
        <v>8</v>
      </c>
      <c r="E34" s="343"/>
      <c r="F34" s="343"/>
      <c r="G34" s="343"/>
      <c r="H34" s="343"/>
      <c r="I34" s="343"/>
      <c r="J34" s="343"/>
      <c r="K34" s="343"/>
      <c r="L34" s="343"/>
    </row>
    <row r="35" spans="1:12" ht="45">
      <c r="A35" s="590"/>
      <c r="B35" s="149" t="s">
        <v>324</v>
      </c>
      <c r="C35" s="149" t="s">
        <v>298</v>
      </c>
      <c r="D35" s="343">
        <v>2</v>
      </c>
      <c r="E35" s="343"/>
      <c r="F35" s="343"/>
      <c r="G35" s="343"/>
      <c r="H35" s="343"/>
      <c r="I35" s="343"/>
      <c r="J35" s="343"/>
      <c r="K35" s="343"/>
      <c r="L35" s="343"/>
    </row>
    <row r="36" spans="1:12" ht="30">
      <c r="A36" s="590"/>
      <c r="B36" s="149" t="s">
        <v>325</v>
      </c>
      <c r="C36" s="149" t="s">
        <v>298</v>
      </c>
      <c r="D36" s="343">
        <v>8</v>
      </c>
      <c r="E36" s="343"/>
      <c r="F36" s="343"/>
      <c r="G36" s="343"/>
      <c r="H36" s="343"/>
      <c r="I36" s="343"/>
      <c r="J36" s="343"/>
      <c r="K36" s="343"/>
      <c r="L36" s="343"/>
    </row>
    <row r="37" spans="1:12" ht="30">
      <c r="A37" s="590"/>
      <c r="B37" s="346" t="s">
        <v>718</v>
      </c>
      <c r="C37" s="149" t="s">
        <v>298</v>
      </c>
      <c r="D37" s="343">
        <v>120</v>
      </c>
      <c r="E37" s="343"/>
      <c r="F37" s="343"/>
      <c r="G37" s="343"/>
      <c r="H37" s="343"/>
      <c r="I37" s="343"/>
      <c r="J37" s="343"/>
      <c r="K37" s="343"/>
      <c r="L37" s="343"/>
    </row>
    <row r="38" spans="1:12" ht="46.5" customHeight="1">
      <c r="A38" s="590"/>
      <c r="B38" s="149" t="s">
        <v>327</v>
      </c>
      <c r="C38" s="149" t="s">
        <v>326</v>
      </c>
      <c r="D38" s="343">
        <v>22</v>
      </c>
      <c r="E38" s="343"/>
      <c r="F38" s="343"/>
      <c r="G38" s="343"/>
      <c r="H38" s="343"/>
      <c r="I38" s="343"/>
      <c r="J38" s="343"/>
      <c r="K38" s="343"/>
      <c r="L38" s="343"/>
    </row>
    <row r="39" spans="1:12" ht="30">
      <c r="A39" s="590"/>
      <c r="B39" s="149" t="s">
        <v>328</v>
      </c>
      <c r="C39" s="149" t="s">
        <v>321</v>
      </c>
      <c r="D39" s="343">
        <v>1</v>
      </c>
      <c r="E39" s="343"/>
      <c r="F39" s="343">
        <v>1</v>
      </c>
      <c r="G39" s="343"/>
      <c r="H39" s="343"/>
      <c r="I39" s="343"/>
      <c r="J39" s="343">
        <v>1</v>
      </c>
      <c r="K39" s="343"/>
      <c r="L39" s="343">
        <v>1</v>
      </c>
    </row>
    <row r="40" spans="1:12">
      <c r="A40" s="590"/>
      <c r="B40" s="149" t="s">
        <v>329</v>
      </c>
      <c r="C40" s="149" t="s">
        <v>326</v>
      </c>
      <c r="D40" s="343">
        <v>202</v>
      </c>
      <c r="E40" s="343"/>
      <c r="F40" s="343">
        <v>1</v>
      </c>
      <c r="G40" s="343"/>
      <c r="H40" s="343"/>
      <c r="I40" s="343"/>
      <c r="J40" s="343"/>
      <c r="K40" s="343"/>
      <c r="L40" s="343"/>
    </row>
    <row r="41" spans="1:12" ht="45">
      <c r="A41" s="590"/>
      <c r="B41" s="149" t="s">
        <v>330</v>
      </c>
      <c r="C41" s="149" t="s">
        <v>326</v>
      </c>
      <c r="D41" s="343">
        <v>15</v>
      </c>
      <c r="E41" s="343"/>
      <c r="F41" s="343"/>
      <c r="G41" s="343"/>
      <c r="H41" s="343"/>
      <c r="I41" s="343"/>
      <c r="J41" s="343"/>
      <c r="K41" s="343"/>
      <c r="L41" s="343"/>
    </row>
    <row r="42" spans="1:12" ht="30">
      <c r="A42" s="590"/>
      <c r="B42" s="149" t="s">
        <v>331</v>
      </c>
      <c r="C42" s="149" t="s">
        <v>321</v>
      </c>
      <c r="D42" s="343">
        <v>54</v>
      </c>
      <c r="E42" s="343"/>
      <c r="F42" s="343"/>
      <c r="G42" s="343"/>
      <c r="H42" s="343"/>
      <c r="I42" s="343"/>
      <c r="J42" s="343"/>
      <c r="K42" s="343"/>
      <c r="L42" s="343"/>
    </row>
    <row r="43" spans="1:12" ht="30">
      <c r="A43" s="590"/>
      <c r="B43" s="149" t="s">
        <v>332</v>
      </c>
      <c r="C43" s="149" t="s">
        <v>298</v>
      </c>
      <c r="D43" s="343">
        <v>269</v>
      </c>
      <c r="E43" s="343"/>
      <c r="F43" s="343">
        <v>5</v>
      </c>
      <c r="G43" s="343"/>
      <c r="H43" s="343"/>
      <c r="I43" s="343"/>
      <c r="J43" s="343"/>
      <c r="K43" s="343"/>
      <c r="L43" s="343"/>
    </row>
    <row r="44" spans="1:12" ht="30">
      <c r="A44" s="591"/>
      <c r="B44" s="149" t="s">
        <v>333</v>
      </c>
      <c r="C44" s="149" t="s">
        <v>298</v>
      </c>
      <c r="D44" s="343">
        <v>394</v>
      </c>
      <c r="E44" s="343"/>
      <c r="F44" s="343">
        <v>5</v>
      </c>
      <c r="G44" s="343"/>
      <c r="H44" s="343"/>
      <c r="I44" s="343"/>
      <c r="J44" s="343"/>
      <c r="K44" s="343"/>
      <c r="L44" s="343"/>
    </row>
    <row r="45" spans="1:12" ht="30">
      <c r="A45" s="512" t="s">
        <v>384</v>
      </c>
      <c r="B45" s="409" t="s">
        <v>398</v>
      </c>
      <c r="C45" s="409" t="s">
        <v>399</v>
      </c>
      <c r="D45" s="345">
        <v>2</v>
      </c>
      <c r="E45" s="345">
        <v>1</v>
      </c>
      <c r="F45" s="345">
        <v>1</v>
      </c>
      <c r="G45" s="345">
        <v>1</v>
      </c>
      <c r="H45" s="345"/>
      <c r="I45" s="345">
        <v>1</v>
      </c>
      <c r="J45" s="345">
        <v>1</v>
      </c>
      <c r="K45" s="345">
        <v>1</v>
      </c>
      <c r="L45" s="345"/>
    </row>
    <row r="46" spans="1:12" ht="30">
      <c r="A46" s="514"/>
      <c r="B46" s="149" t="s">
        <v>398</v>
      </c>
      <c r="C46" s="149" t="s">
        <v>400</v>
      </c>
      <c r="D46" s="386">
        <v>1</v>
      </c>
      <c r="E46" s="386">
        <v>1</v>
      </c>
      <c r="F46" s="386"/>
      <c r="G46" s="386"/>
      <c r="H46" s="386"/>
      <c r="I46" s="386"/>
      <c r="J46" s="386"/>
      <c r="K46" s="386"/>
      <c r="L46" s="386"/>
    </row>
    <row r="47" spans="1:12" ht="45">
      <c r="A47" s="512" t="s">
        <v>416</v>
      </c>
      <c r="B47" s="409" t="s">
        <v>330</v>
      </c>
      <c r="C47" s="409" t="s">
        <v>321</v>
      </c>
      <c r="D47" s="345">
        <v>383</v>
      </c>
      <c r="E47" s="345">
        <v>3</v>
      </c>
      <c r="F47" s="345">
        <v>4</v>
      </c>
      <c r="G47" s="345"/>
      <c r="H47" s="345"/>
      <c r="I47" s="345"/>
      <c r="J47" s="345"/>
      <c r="K47" s="345"/>
      <c r="L47" s="345"/>
    </row>
    <row r="48" spans="1:12" ht="30">
      <c r="A48" s="514"/>
      <c r="B48" s="149" t="s">
        <v>427</v>
      </c>
      <c r="C48" s="149" t="s">
        <v>326</v>
      </c>
      <c r="D48" s="386">
        <v>787</v>
      </c>
      <c r="E48" s="386">
        <v>4</v>
      </c>
      <c r="F48" s="386">
        <v>9</v>
      </c>
      <c r="G48" s="386"/>
      <c r="H48" s="386"/>
      <c r="I48" s="386"/>
      <c r="J48" s="386"/>
      <c r="K48" s="386"/>
      <c r="L48" s="386"/>
    </row>
    <row r="49" spans="1:12" ht="60">
      <c r="A49" s="512" t="s">
        <v>441</v>
      </c>
      <c r="B49" s="413" t="s">
        <v>450</v>
      </c>
      <c r="C49" s="413" t="s">
        <v>298</v>
      </c>
      <c r="D49" s="352">
        <v>6</v>
      </c>
      <c r="E49" s="352">
        <v>2</v>
      </c>
      <c r="F49" s="352">
        <v>4</v>
      </c>
      <c r="G49" s="352"/>
      <c r="H49" s="352"/>
      <c r="I49" s="352"/>
      <c r="J49" s="352"/>
      <c r="K49" s="352"/>
      <c r="L49" s="352"/>
    </row>
    <row r="50" spans="1:12" ht="30">
      <c r="A50" s="514"/>
      <c r="B50" s="241" t="s">
        <v>451</v>
      </c>
      <c r="C50" s="413" t="s">
        <v>298</v>
      </c>
      <c r="D50" s="396">
        <v>250</v>
      </c>
      <c r="E50" s="396">
        <v>1</v>
      </c>
      <c r="F50" s="396">
        <v>7</v>
      </c>
      <c r="G50" s="396"/>
      <c r="H50" s="396"/>
      <c r="I50" s="396"/>
      <c r="J50" s="396"/>
      <c r="K50" s="396"/>
      <c r="L50" s="396"/>
    </row>
    <row r="51" spans="1:12" ht="30">
      <c r="A51" s="520" t="s">
        <v>462</v>
      </c>
      <c r="B51" s="346" t="s">
        <v>718</v>
      </c>
      <c r="C51" s="413" t="s">
        <v>298</v>
      </c>
      <c r="D51" s="355">
        <v>118</v>
      </c>
      <c r="E51" s="355"/>
      <c r="F51" s="355"/>
      <c r="G51" s="355"/>
      <c r="H51" s="355"/>
      <c r="I51" s="355"/>
      <c r="J51" s="355"/>
      <c r="K51" s="355"/>
      <c r="L51" s="355"/>
    </row>
    <row r="52" spans="1:12">
      <c r="A52" s="588"/>
      <c r="B52" s="360" t="s">
        <v>476</v>
      </c>
      <c r="C52" s="415" t="s">
        <v>326</v>
      </c>
      <c r="D52" s="397">
        <v>465</v>
      </c>
      <c r="E52" s="397">
        <v>1</v>
      </c>
      <c r="F52" s="397">
        <v>4</v>
      </c>
      <c r="G52" s="397"/>
      <c r="H52" s="397"/>
      <c r="I52" s="397"/>
      <c r="J52" s="397"/>
      <c r="K52" s="397"/>
      <c r="L52" s="397"/>
    </row>
    <row r="53" spans="1:12">
      <c r="A53" s="521"/>
      <c r="B53" s="415" t="s">
        <v>477</v>
      </c>
      <c r="C53" s="415" t="s">
        <v>478</v>
      </c>
      <c r="D53" s="356">
        <v>1</v>
      </c>
      <c r="E53" s="356"/>
      <c r="F53" s="356"/>
      <c r="G53" s="356">
        <v>1</v>
      </c>
      <c r="H53" s="356"/>
      <c r="I53" s="356"/>
      <c r="J53" s="356"/>
      <c r="K53" s="356"/>
      <c r="L53" s="356"/>
    </row>
    <row r="54" spans="1:12" ht="30">
      <c r="A54" s="114" t="s">
        <v>505</v>
      </c>
      <c r="B54" s="346" t="s">
        <v>718</v>
      </c>
      <c r="C54" s="409" t="s">
        <v>298</v>
      </c>
      <c r="D54" s="345">
        <v>90</v>
      </c>
      <c r="E54" s="345">
        <v>1</v>
      </c>
      <c r="F54" s="345">
        <v>2</v>
      </c>
      <c r="G54" s="345"/>
      <c r="H54" s="345"/>
      <c r="I54" s="345"/>
      <c r="J54" s="345"/>
      <c r="K54" s="345"/>
      <c r="L54" s="345"/>
    </row>
    <row r="55" spans="1:12" ht="30">
      <c r="A55" s="589" t="s">
        <v>517</v>
      </c>
      <c r="B55" s="409" t="s">
        <v>553</v>
      </c>
      <c r="C55" s="409" t="s">
        <v>321</v>
      </c>
      <c r="D55" s="345">
        <v>7</v>
      </c>
      <c r="E55" s="345">
        <v>5</v>
      </c>
      <c r="F55" s="345">
        <v>2</v>
      </c>
      <c r="G55" s="345">
        <v>3</v>
      </c>
      <c r="H55" s="345">
        <v>2</v>
      </c>
      <c r="I55" s="345">
        <v>1</v>
      </c>
      <c r="J55" s="345">
        <v>3</v>
      </c>
      <c r="K55" s="345">
        <v>2</v>
      </c>
      <c r="L55" s="345">
        <v>1</v>
      </c>
    </row>
    <row r="56" spans="1:12" ht="30">
      <c r="A56" s="590"/>
      <c r="B56" s="149" t="s">
        <v>553</v>
      </c>
      <c r="C56" s="149" t="s">
        <v>326</v>
      </c>
      <c r="D56" s="386">
        <v>6</v>
      </c>
      <c r="E56" s="386">
        <v>5</v>
      </c>
      <c r="F56" s="386">
        <v>1</v>
      </c>
      <c r="G56" s="386">
        <v>1</v>
      </c>
      <c r="H56" s="386"/>
      <c r="I56" s="386">
        <v>1</v>
      </c>
      <c r="J56" s="386">
        <v>2</v>
      </c>
      <c r="K56" s="386"/>
      <c r="L56" s="386">
        <v>2</v>
      </c>
    </row>
    <row r="57" spans="1:12" ht="30">
      <c r="A57" s="591"/>
      <c r="B57" s="346" t="s">
        <v>718</v>
      </c>
      <c r="C57" s="149" t="s">
        <v>298</v>
      </c>
      <c r="D57" s="343">
        <v>27</v>
      </c>
      <c r="E57" s="343">
        <v>11</v>
      </c>
      <c r="F57" s="343">
        <v>16</v>
      </c>
      <c r="G57" s="343"/>
      <c r="H57" s="343"/>
      <c r="I57" s="343"/>
      <c r="J57" s="343"/>
      <c r="K57" s="343"/>
      <c r="L57" s="343"/>
    </row>
    <row r="58" spans="1:12" ht="45">
      <c r="A58" s="512" t="s">
        <v>540</v>
      </c>
      <c r="B58" s="409" t="s">
        <v>544</v>
      </c>
      <c r="C58" s="409" t="s">
        <v>326</v>
      </c>
      <c r="D58" s="345">
        <v>1</v>
      </c>
      <c r="E58" s="345"/>
      <c r="F58" s="345">
        <v>1</v>
      </c>
      <c r="G58" s="345"/>
      <c r="H58" s="345"/>
      <c r="I58" s="345"/>
      <c r="J58" s="345"/>
      <c r="K58" s="345"/>
      <c r="L58" s="345"/>
    </row>
    <row r="59" spans="1:12" ht="45">
      <c r="A59" s="513"/>
      <c r="B59" s="409" t="s">
        <v>545</v>
      </c>
      <c r="C59" s="149" t="s">
        <v>326</v>
      </c>
      <c r="D59" s="386">
        <v>1</v>
      </c>
      <c r="E59" s="386">
        <v>1</v>
      </c>
      <c r="F59" s="386"/>
      <c r="G59" s="386"/>
      <c r="H59" s="386"/>
      <c r="I59" s="386"/>
      <c r="J59" s="386"/>
      <c r="K59" s="386"/>
      <c r="L59" s="386"/>
    </row>
    <row r="60" spans="1:12" ht="30">
      <c r="A60" s="514"/>
      <c r="B60" s="409" t="s">
        <v>546</v>
      </c>
      <c r="C60" s="149" t="s">
        <v>326</v>
      </c>
      <c r="D60" s="343">
        <v>1</v>
      </c>
      <c r="E60" s="343">
        <v>1</v>
      </c>
      <c r="F60" s="343"/>
      <c r="G60" s="343"/>
      <c r="H60" s="343"/>
      <c r="I60" s="343"/>
      <c r="J60" s="343">
        <v>1</v>
      </c>
      <c r="K60" s="343">
        <v>1</v>
      </c>
      <c r="L60" s="343"/>
    </row>
    <row r="61" spans="1:12" ht="30">
      <c r="A61" s="592" t="s">
        <v>556</v>
      </c>
      <c r="B61" s="346" t="s">
        <v>718</v>
      </c>
      <c r="C61" s="409" t="s">
        <v>298</v>
      </c>
      <c r="D61" s="345">
        <v>212</v>
      </c>
      <c r="E61" s="345">
        <v>2</v>
      </c>
      <c r="F61" s="345">
        <v>2</v>
      </c>
      <c r="G61" s="345"/>
      <c r="H61" s="345"/>
      <c r="I61" s="345"/>
      <c r="J61" s="345"/>
      <c r="K61" s="345"/>
      <c r="L61" s="345"/>
    </row>
    <row r="62" spans="1:12" ht="45">
      <c r="A62" s="593"/>
      <c r="B62" s="149" t="s">
        <v>564</v>
      </c>
      <c r="C62" s="149" t="s">
        <v>321</v>
      </c>
      <c r="D62" s="386">
        <v>8</v>
      </c>
      <c r="E62" s="386"/>
      <c r="F62" s="386"/>
      <c r="G62" s="386"/>
      <c r="H62" s="386"/>
      <c r="I62" s="386"/>
      <c r="J62" s="386"/>
      <c r="K62" s="386"/>
      <c r="L62" s="386"/>
    </row>
    <row r="63" spans="1:12">
      <c r="A63" s="593"/>
      <c r="B63" s="149" t="s">
        <v>565</v>
      </c>
      <c r="C63" s="149" t="s">
        <v>298</v>
      </c>
      <c r="D63" s="343">
        <v>127</v>
      </c>
      <c r="E63" s="343"/>
      <c r="F63" s="343">
        <v>5</v>
      </c>
      <c r="G63" s="343"/>
      <c r="H63" s="343"/>
      <c r="I63" s="343"/>
      <c r="J63" s="343"/>
      <c r="K63" s="343"/>
      <c r="L63" s="343"/>
    </row>
    <row r="64" spans="1:12">
      <c r="A64" s="593"/>
      <c r="B64" s="199" t="s">
        <v>789</v>
      </c>
      <c r="C64" s="149" t="s">
        <v>240</v>
      </c>
      <c r="D64" s="343">
        <v>291</v>
      </c>
      <c r="E64" s="343">
        <v>4</v>
      </c>
      <c r="F64" s="343">
        <v>10</v>
      </c>
      <c r="G64" s="343"/>
      <c r="H64" s="343"/>
      <c r="I64" s="343"/>
      <c r="J64" s="343"/>
      <c r="K64" s="343"/>
      <c r="L64" s="343"/>
    </row>
    <row r="65" spans="1:13">
      <c r="A65" s="594"/>
      <c r="B65" s="149" t="s">
        <v>566</v>
      </c>
      <c r="C65" s="149" t="s">
        <v>298</v>
      </c>
      <c r="D65" s="343">
        <v>143</v>
      </c>
      <c r="E65" s="343">
        <v>4</v>
      </c>
      <c r="F65" s="343">
        <v>9</v>
      </c>
      <c r="G65" s="343"/>
      <c r="H65" s="343"/>
      <c r="I65" s="343"/>
      <c r="J65" s="343"/>
      <c r="K65" s="343"/>
      <c r="L65" s="343"/>
    </row>
    <row r="66" spans="1:13" ht="33.75" customHeight="1">
      <c r="A66" s="592" t="s">
        <v>574</v>
      </c>
      <c r="B66" s="346" t="s">
        <v>841</v>
      </c>
      <c r="C66" s="409" t="s">
        <v>298</v>
      </c>
      <c r="D66" s="345">
        <v>172</v>
      </c>
      <c r="E66" s="345"/>
      <c r="F66" s="345"/>
      <c r="G66" s="345"/>
      <c r="H66" s="345"/>
      <c r="I66" s="345"/>
      <c r="J66" s="345"/>
      <c r="K66" s="345"/>
      <c r="L66" s="345"/>
    </row>
    <row r="67" spans="1:13" ht="30">
      <c r="A67" s="594"/>
      <c r="B67" s="149" t="s">
        <v>588</v>
      </c>
      <c r="C67" s="149" t="s">
        <v>326</v>
      </c>
      <c r="D67" s="386">
        <v>27</v>
      </c>
      <c r="E67" s="386">
        <v>1</v>
      </c>
      <c r="F67" s="386">
        <v>1</v>
      </c>
      <c r="G67" s="386"/>
      <c r="H67" s="386"/>
      <c r="I67" s="386"/>
      <c r="J67" s="386"/>
      <c r="K67" s="386"/>
      <c r="L67" s="386"/>
    </row>
    <row r="68" spans="1:13" s="87" customFormat="1">
      <c r="A68" s="585" t="s">
        <v>597</v>
      </c>
      <c r="B68" s="409" t="s">
        <v>635</v>
      </c>
      <c r="C68" s="409" t="s">
        <v>240</v>
      </c>
      <c r="D68" s="345">
        <v>3</v>
      </c>
      <c r="E68" s="345"/>
      <c r="F68" s="345">
        <v>3</v>
      </c>
      <c r="G68" s="345"/>
      <c r="H68" s="345"/>
      <c r="I68" s="345"/>
      <c r="J68" s="345">
        <v>3</v>
      </c>
      <c r="K68" s="345"/>
      <c r="L68" s="345">
        <v>3</v>
      </c>
      <c r="M68" s="125"/>
    </row>
    <row r="69" spans="1:13" s="87" customFormat="1">
      <c r="A69" s="586"/>
      <c r="B69" s="409" t="s">
        <v>635</v>
      </c>
      <c r="C69" s="149" t="s">
        <v>321</v>
      </c>
      <c r="D69" s="386">
        <v>3</v>
      </c>
      <c r="E69" s="386"/>
      <c r="F69" s="386">
        <v>3</v>
      </c>
      <c r="G69" s="386">
        <v>1</v>
      </c>
      <c r="H69" s="386"/>
      <c r="I69" s="386">
        <v>1</v>
      </c>
      <c r="J69" s="386">
        <v>1</v>
      </c>
      <c r="K69" s="386"/>
      <c r="L69" s="386">
        <v>1</v>
      </c>
      <c r="M69" s="125"/>
    </row>
    <row r="70" spans="1:13" s="87" customFormat="1">
      <c r="A70" s="586"/>
      <c r="B70" s="409" t="s">
        <v>635</v>
      </c>
      <c r="C70" s="149" t="s">
        <v>326</v>
      </c>
      <c r="D70" s="343">
        <v>2</v>
      </c>
      <c r="E70" s="343"/>
      <c r="F70" s="343">
        <v>2</v>
      </c>
      <c r="G70" s="343"/>
      <c r="H70" s="343"/>
      <c r="I70" s="343"/>
      <c r="J70" s="343"/>
      <c r="K70" s="343"/>
      <c r="L70" s="343"/>
      <c r="M70" s="125"/>
    </row>
    <row r="71" spans="1:13" s="87" customFormat="1">
      <c r="A71" s="587"/>
      <c r="B71" s="149" t="s">
        <v>636</v>
      </c>
      <c r="C71" s="149" t="s">
        <v>321</v>
      </c>
      <c r="D71" s="343">
        <v>4</v>
      </c>
      <c r="E71" s="343">
        <v>3</v>
      </c>
      <c r="F71" s="343">
        <v>1</v>
      </c>
      <c r="G71" s="343"/>
      <c r="H71" s="343"/>
      <c r="I71" s="343"/>
      <c r="J71" s="343"/>
      <c r="K71" s="343"/>
      <c r="L71" s="343"/>
      <c r="M71" s="125"/>
    </row>
    <row r="72" spans="1:13">
      <c r="A72" s="114" t="s">
        <v>614</v>
      </c>
      <c r="B72" s="413" t="s">
        <v>622</v>
      </c>
      <c r="C72" s="413" t="s">
        <v>240</v>
      </c>
      <c r="D72" s="352">
        <v>750</v>
      </c>
      <c r="E72" s="352">
        <v>1</v>
      </c>
      <c r="F72" s="352">
        <v>9</v>
      </c>
      <c r="G72" s="352"/>
      <c r="H72" s="352"/>
      <c r="I72" s="352"/>
      <c r="J72" s="352"/>
      <c r="K72" s="352"/>
      <c r="L72" s="352"/>
    </row>
    <row r="73" spans="1:13" ht="30">
      <c r="A73" s="512" t="s">
        <v>627</v>
      </c>
      <c r="B73" s="409" t="s">
        <v>633</v>
      </c>
      <c r="C73" s="409" t="s">
        <v>326</v>
      </c>
      <c r="D73" s="345">
        <v>2</v>
      </c>
      <c r="E73" s="345"/>
      <c r="F73" s="345"/>
      <c r="G73" s="345"/>
      <c r="H73" s="345"/>
      <c r="I73" s="345"/>
      <c r="J73" s="345">
        <v>1</v>
      </c>
      <c r="K73" s="345"/>
      <c r="L73" s="345"/>
    </row>
    <row r="74" spans="1:13" ht="30">
      <c r="A74" s="514"/>
      <c r="B74" s="149" t="s">
        <v>634</v>
      </c>
      <c r="C74" s="149" t="s">
        <v>321</v>
      </c>
      <c r="D74" s="343">
        <v>2</v>
      </c>
      <c r="E74" s="343"/>
      <c r="F74" s="343"/>
      <c r="G74" s="343"/>
      <c r="H74" s="343"/>
      <c r="I74" s="343"/>
      <c r="J74" s="343"/>
      <c r="K74" s="343"/>
      <c r="L74" s="343"/>
    </row>
    <row r="75" spans="1:13">
      <c r="A75" s="512" t="s">
        <v>628</v>
      </c>
      <c r="B75" s="399" t="s">
        <v>654</v>
      </c>
      <c r="C75" s="409" t="s">
        <v>326</v>
      </c>
      <c r="D75" s="345">
        <v>1</v>
      </c>
      <c r="E75" s="345"/>
      <c r="F75" s="345">
        <v>1</v>
      </c>
      <c r="G75" s="345">
        <v>1</v>
      </c>
      <c r="H75" s="345"/>
      <c r="I75" s="345">
        <v>1</v>
      </c>
      <c r="J75" s="345"/>
      <c r="K75" s="345"/>
      <c r="L75" s="345"/>
    </row>
    <row r="76" spans="1:13">
      <c r="A76" s="513"/>
      <c r="B76" s="149" t="s">
        <v>655</v>
      </c>
      <c r="C76" s="409" t="s">
        <v>326</v>
      </c>
      <c r="D76" s="386">
        <v>1</v>
      </c>
      <c r="E76" s="386"/>
      <c r="F76" s="386"/>
      <c r="G76" s="386"/>
      <c r="H76" s="386"/>
      <c r="I76" s="386"/>
      <c r="J76" s="386"/>
      <c r="K76" s="386"/>
      <c r="L76" s="386"/>
    </row>
    <row r="77" spans="1:13">
      <c r="A77" s="514"/>
      <c r="B77" s="149" t="s">
        <v>656</v>
      </c>
      <c r="C77" s="149" t="s">
        <v>326</v>
      </c>
      <c r="D77" s="343">
        <v>3</v>
      </c>
      <c r="E77" s="343"/>
      <c r="F77" s="343">
        <v>1</v>
      </c>
      <c r="G77" s="343"/>
      <c r="H77" s="343"/>
      <c r="I77" s="343"/>
      <c r="J77" s="343"/>
      <c r="K77" s="343"/>
      <c r="L77" s="343"/>
    </row>
    <row r="78" spans="1:13" s="111" customFormat="1">
      <c r="A78" s="109" t="s">
        <v>686</v>
      </c>
      <c r="B78" s="130" t="s">
        <v>716</v>
      </c>
      <c r="C78" s="109"/>
      <c r="D78" s="110">
        <v>6781</v>
      </c>
      <c r="E78" s="109">
        <v>60</v>
      </c>
      <c r="F78" s="109">
        <v>130</v>
      </c>
      <c r="G78" s="127">
        <f>SUM(G7:G77)</f>
        <v>76</v>
      </c>
      <c r="H78" s="127">
        <f t="shared" ref="H78:L78" si="0">SUM(H7:H77)</f>
        <v>4</v>
      </c>
      <c r="I78" s="127">
        <f t="shared" si="0"/>
        <v>10</v>
      </c>
      <c r="J78" s="127">
        <f t="shared" si="0"/>
        <v>102</v>
      </c>
      <c r="K78" s="127">
        <f t="shared" si="0"/>
        <v>8</v>
      </c>
      <c r="L78" s="127">
        <f t="shared" si="0"/>
        <v>13</v>
      </c>
    </row>
  </sheetData>
  <sheetProtection formatCells="0" formatColumns="0" formatRows="0" insertRows="0"/>
  <mergeCells count="27">
    <mergeCell ref="B3:M3"/>
    <mergeCell ref="D5:D6"/>
    <mergeCell ref="B5:B6"/>
    <mergeCell ref="G5:G6"/>
    <mergeCell ref="J5:J6"/>
    <mergeCell ref="B4:L4"/>
    <mergeCell ref="K5:L5"/>
    <mergeCell ref="H5:I5"/>
    <mergeCell ref="E5:F5"/>
    <mergeCell ref="A7:A8"/>
    <mergeCell ref="A10:A11"/>
    <mergeCell ref="A12:A13"/>
    <mergeCell ref="A14:A15"/>
    <mergeCell ref="A17:A21"/>
    <mergeCell ref="A23:A30"/>
    <mergeCell ref="A32:A44"/>
    <mergeCell ref="A45:A46"/>
    <mergeCell ref="A47:A48"/>
    <mergeCell ref="A49:A50"/>
    <mergeCell ref="A68:A71"/>
    <mergeCell ref="A73:A74"/>
    <mergeCell ref="A75:A77"/>
    <mergeCell ref="A51:A53"/>
    <mergeCell ref="A55:A57"/>
    <mergeCell ref="A58:A60"/>
    <mergeCell ref="A61:A65"/>
    <mergeCell ref="A66:A67"/>
  </mergeCells>
  <phoneticPr fontId="2" type="noConversion"/>
  <dataValidations count="3">
    <dataValidation type="whole" operator="greaterThanOrEqual" allowBlank="1" showInputMessage="1" showErrorMessage="1" errorTitle="Ошибка" error="Введите целое число от 1" sqref="D73:L77 D14:L48 D54:L71 D7:L11">
      <formula1>1</formula1>
    </dataValidation>
    <dataValidation type="whole" operator="greaterThanOrEqual" allowBlank="1" showInputMessage="1" showErrorMessage="1" errorTitle="Ошибка" error="Введите целое число от 1" sqref="D72:L72 D49:L53">
      <formula1>1</formula1>
      <formula2>0</formula2>
    </dataValidation>
    <dataValidation type="decimal" operator="greaterThanOrEqual" allowBlank="1" showInputMessage="1" showErrorMessage="1" prompt="Ошибка - Введите целое число от 1" sqref="D12:L13">
      <formula1>1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/>
  <dimension ref="A3:M157"/>
  <sheetViews>
    <sheetView topLeftCell="A73" workbookViewId="0">
      <selection activeCell="O20" sqref="O20"/>
    </sheetView>
  </sheetViews>
  <sheetFormatPr defaultRowHeight="15"/>
  <cols>
    <col min="1" max="1" width="22.140625" style="115" customWidth="1"/>
    <col min="2" max="2" width="26" style="115" customWidth="1"/>
    <col min="3" max="3" width="32.28515625" style="115" customWidth="1"/>
    <col min="4" max="4" width="9.140625" style="135"/>
    <col min="5" max="6" width="9.140625" style="126"/>
    <col min="7" max="7" width="12.85546875" style="126" customWidth="1"/>
  </cols>
  <sheetData>
    <row r="3" spans="1:11" ht="28.5" customHeight="1">
      <c r="B3" s="603" t="s">
        <v>48</v>
      </c>
      <c r="C3" s="603"/>
      <c r="D3" s="603"/>
      <c r="E3" s="603"/>
      <c r="F3" s="603"/>
      <c r="G3" s="603"/>
      <c r="H3" s="603"/>
      <c r="I3" s="603"/>
      <c r="J3" s="603"/>
      <c r="K3" s="603"/>
    </row>
    <row r="4" spans="1:11" s="58" customFormat="1" ht="47.25" customHeight="1" thickBot="1">
      <c r="A4" s="132"/>
      <c r="B4" s="604" t="s">
        <v>776</v>
      </c>
      <c r="C4" s="605"/>
      <c r="D4" s="605"/>
      <c r="E4" s="605"/>
      <c r="F4" s="605"/>
      <c r="G4" s="605"/>
    </row>
    <row r="5" spans="1:11" s="7" customFormat="1" ht="15.75" thickBot="1">
      <c r="A5" s="133"/>
      <c r="B5" s="606" t="s">
        <v>128</v>
      </c>
      <c r="C5" s="608" t="s">
        <v>41</v>
      </c>
      <c r="D5" s="610" t="s">
        <v>3</v>
      </c>
      <c r="E5" s="612" t="s">
        <v>8</v>
      </c>
      <c r="F5" s="614"/>
      <c r="G5" s="615"/>
    </row>
    <row r="6" spans="1:11" s="7" customFormat="1" ht="63.75" customHeight="1">
      <c r="A6" s="133" t="s">
        <v>191</v>
      </c>
      <c r="B6" s="607"/>
      <c r="C6" s="609"/>
      <c r="D6" s="611"/>
      <c r="E6" s="613"/>
      <c r="F6" s="134" t="s">
        <v>30</v>
      </c>
      <c r="G6" s="134" t="s">
        <v>31</v>
      </c>
    </row>
    <row r="7" spans="1:11">
      <c r="A7" s="589" t="s">
        <v>165</v>
      </c>
      <c r="B7" s="416" t="s">
        <v>134</v>
      </c>
      <c r="C7" s="417" t="s">
        <v>720</v>
      </c>
      <c r="D7" s="418" t="s">
        <v>242</v>
      </c>
      <c r="E7" s="385">
        <v>15</v>
      </c>
      <c r="F7" s="385">
        <v>0</v>
      </c>
      <c r="G7" s="385">
        <v>0</v>
      </c>
    </row>
    <row r="8" spans="1:11" ht="20.25" customHeight="1">
      <c r="A8" s="590"/>
      <c r="B8" s="416" t="s">
        <v>134</v>
      </c>
      <c r="C8" s="417" t="s">
        <v>721</v>
      </c>
      <c r="D8" s="418" t="s">
        <v>242</v>
      </c>
      <c r="E8" s="385">
        <v>15</v>
      </c>
      <c r="F8" s="385">
        <v>0</v>
      </c>
      <c r="G8" s="385">
        <v>0</v>
      </c>
    </row>
    <row r="9" spans="1:11">
      <c r="A9" s="590"/>
      <c r="B9" s="416" t="s">
        <v>134</v>
      </c>
      <c r="C9" s="417" t="s">
        <v>722</v>
      </c>
      <c r="D9" s="418" t="s">
        <v>242</v>
      </c>
      <c r="E9" s="385">
        <v>15</v>
      </c>
      <c r="F9" s="385">
        <v>0</v>
      </c>
      <c r="G9" s="385">
        <v>0</v>
      </c>
    </row>
    <row r="10" spans="1:11">
      <c r="A10" s="590"/>
      <c r="B10" s="416" t="s">
        <v>134</v>
      </c>
      <c r="C10" s="417" t="s">
        <v>723</v>
      </c>
      <c r="D10" s="418" t="s">
        <v>242</v>
      </c>
      <c r="E10" s="385">
        <v>15</v>
      </c>
      <c r="F10" s="385">
        <v>0</v>
      </c>
      <c r="G10" s="385">
        <v>0</v>
      </c>
    </row>
    <row r="11" spans="1:11">
      <c r="A11" s="590"/>
      <c r="B11" s="416" t="s">
        <v>134</v>
      </c>
      <c r="C11" s="417" t="s">
        <v>721</v>
      </c>
      <c r="D11" s="418" t="s">
        <v>242</v>
      </c>
      <c r="E11" s="385">
        <v>15</v>
      </c>
      <c r="F11" s="385">
        <v>0</v>
      </c>
      <c r="G11" s="385">
        <v>0</v>
      </c>
    </row>
    <row r="12" spans="1:11">
      <c r="A12" s="590"/>
      <c r="B12" s="416" t="s">
        <v>134</v>
      </c>
      <c r="C12" s="417" t="s">
        <v>722</v>
      </c>
      <c r="D12" s="418" t="s">
        <v>242</v>
      </c>
      <c r="E12" s="385">
        <v>15</v>
      </c>
      <c r="F12" s="385">
        <v>0</v>
      </c>
      <c r="G12" s="385">
        <v>0</v>
      </c>
    </row>
    <row r="13" spans="1:11">
      <c r="A13" s="590"/>
      <c r="B13" s="416" t="s">
        <v>185</v>
      </c>
      <c r="C13" s="417" t="s">
        <v>724</v>
      </c>
      <c r="D13" s="418" t="s">
        <v>242</v>
      </c>
      <c r="E13" s="385">
        <v>15</v>
      </c>
      <c r="F13" s="385">
        <v>0</v>
      </c>
      <c r="G13" s="385">
        <v>0</v>
      </c>
    </row>
    <row r="14" spans="1:11">
      <c r="A14" s="590"/>
      <c r="B14" s="416" t="s">
        <v>185</v>
      </c>
      <c r="C14" s="417" t="s">
        <v>724</v>
      </c>
      <c r="D14" s="418" t="s">
        <v>242</v>
      </c>
      <c r="E14" s="385">
        <v>15</v>
      </c>
      <c r="F14" s="385">
        <v>0</v>
      </c>
      <c r="G14" s="385">
        <v>0</v>
      </c>
    </row>
    <row r="15" spans="1:11">
      <c r="A15" s="590"/>
      <c r="B15" s="416" t="s">
        <v>136</v>
      </c>
      <c r="C15" s="417" t="s">
        <v>725</v>
      </c>
      <c r="D15" s="418" t="s">
        <v>242</v>
      </c>
      <c r="E15" s="385">
        <v>15</v>
      </c>
      <c r="F15" s="385">
        <v>0</v>
      </c>
      <c r="G15" s="385">
        <v>0</v>
      </c>
    </row>
    <row r="16" spans="1:11">
      <c r="A16" s="590"/>
      <c r="B16" s="416" t="s">
        <v>136</v>
      </c>
      <c r="C16" s="417" t="s">
        <v>726</v>
      </c>
      <c r="D16" s="418" t="s">
        <v>242</v>
      </c>
      <c r="E16" s="385">
        <v>30</v>
      </c>
      <c r="F16" s="385">
        <v>0</v>
      </c>
      <c r="G16" s="385">
        <v>0</v>
      </c>
    </row>
    <row r="17" spans="1:7" ht="30">
      <c r="A17" s="590"/>
      <c r="B17" s="416" t="s">
        <v>136</v>
      </c>
      <c r="C17" s="417" t="s">
        <v>187</v>
      </c>
      <c r="D17" s="418" t="s">
        <v>242</v>
      </c>
      <c r="E17" s="385">
        <v>15</v>
      </c>
      <c r="F17" s="385">
        <v>0</v>
      </c>
      <c r="G17" s="385">
        <v>0</v>
      </c>
    </row>
    <row r="18" spans="1:7">
      <c r="A18" s="590"/>
      <c r="B18" s="416" t="s">
        <v>136</v>
      </c>
      <c r="C18" s="417" t="s">
        <v>727</v>
      </c>
      <c r="D18" s="418" t="s">
        <v>242</v>
      </c>
      <c r="E18" s="385">
        <v>15</v>
      </c>
      <c r="F18" s="385">
        <v>0</v>
      </c>
      <c r="G18" s="385">
        <v>0</v>
      </c>
    </row>
    <row r="19" spans="1:7">
      <c r="A19" s="590"/>
      <c r="B19" s="416" t="s">
        <v>136</v>
      </c>
      <c r="C19" s="417" t="s">
        <v>729</v>
      </c>
      <c r="D19" s="418" t="s">
        <v>242</v>
      </c>
      <c r="E19" s="385">
        <v>20</v>
      </c>
      <c r="F19" s="385">
        <v>0</v>
      </c>
      <c r="G19" s="385">
        <v>0</v>
      </c>
    </row>
    <row r="20" spans="1:7">
      <c r="A20" s="590"/>
      <c r="B20" s="416" t="s">
        <v>136</v>
      </c>
      <c r="C20" s="417" t="s">
        <v>728</v>
      </c>
      <c r="D20" s="418" t="s">
        <v>242</v>
      </c>
      <c r="E20" s="385">
        <v>15</v>
      </c>
      <c r="F20" s="385">
        <v>0</v>
      </c>
      <c r="G20" s="385">
        <v>0</v>
      </c>
    </row>
    <row r="21" spans="1:7">
      <c r="A21" s="590"/>
      <c r="B21" s="416" t="s">
        <v>136</v>
      </c>
      <c r="C21" s="417" t="s">
        <v>726</v>
      </c>
      <c r="D21" s="418" t="s">
        <v>242</v>
      </c>
      <c r="E21" s="385">
        <v>30</v>
      </c>
      <c r="F21" s="385">
        <v>0</v>
      </c>
      <c r="G21" s="385">
        <v>0</v>
      </c>
    </row>
    <row r="22" spans="1:7" ht="30">
      <c r="A22" s="590"/>
      <c r="B22" s="416" t="s">
        <v>136</v>
      </c>
      <c r="C22" s="417" t="s">
        <v>187</v>
      </c>
      <c r="D22" s="418" t="s">
        <v>242</v>
      </c>
      <c r="E22" s="385">
        <v>15</v>
      </c>
      <c r="F22" s="385">
        <v>0</v>
      </c>
      <c r="G22" s="385">
        <v>0</v>
      </c>
    </row>
    <row r="23" spans="1:7">
      <c r="A23" s="590"/>
      <c r="B23" s="416" t="s">
        <v>136</v>
      </c>
      <c r="C23" s="417" t="s">
        <v>727</v>
      </c>
      <c r="D23" s="418" t="s">
        <v>242</v>
      </c>
      <c r="E23" s="385">
        <v>15</v>
      </c>
      <c r="F23" s="385">
        <v>0</v>
      </c>
      <c r="G23" s="385">
        <v>0</v>
      </c>
    </row>
    <row r="24" spans="1:7">
      <c r="A24" s="590"/>
      <c r="B24" s="416" t="s">
        <v>136</v>
      </c>
      <c r="C24" s="417" t="s">
        <v>729</v>
      </c>
      <c r="D24" s="418" t="s">
        <v>242</v>
      </c>
      <c r="E24" s="385">
        <v>20</v>
      </c>
      <c r="F24" s="385">
        <v>0</v>
      </c>
      <c r="G24" s="385">
        <v>0</v>
      </c>
    </row>
    <row r="25" spans="1:7">
      <c r="A25" s="590"/>
      <c r="B25" s="416" t="s">
        <v>133</v>
      </c>
      <c r="C25" s="419" t="s">
        <v>730</v>
      </c>
      <c r="D25" s="418" t="s">
        <v>242</v>
      </c>
      <c r="E25" s="385">
        <v>27</v>
      </c>
      <c r="F25" s="385">
        <v>0</v>
      </c>
      <c r="G25" s="385">
        <v>0</v>
      </c>
    </row>
    <row r="26" spans="1:7">
      <c r="A26" s="590"/>
      <c r="B26" s="416" t="s">
        <v>133</v>
      </c>
      <c r="C26" s="419" t="s">
        <v>731</v>
      </c>
      <c r="D26" s="418" t="s">
        <v>242</v>
      </c>
      <c r="E26" s="385">
        <v>15</v>
      </c>
      <c r="F26" s="385">
        <v>0</v>
      </c>
      <c r="G26" s="385">
        <v>0</v>
      </c>
    </row>
    <row r="27" spans="1:7">
      <c r="A27" s="590"/>
      <c r="B27" s="416" t="s">
        <v>133</v>
      </c>
      <c r="C27" s="419" t="s">
        <v>730</v>
      </c>
      <c r="D27" s="418" t="s">
        <v>242</v>
      </c>
      <c r="E27" s="385">
        <v>27</v>
      </c>
      <c r="F27" s="385">
        <v>0</v>
      </c>
      <c r="G27" s="385">
        <v>0</v>
      </c>
    </row>
    <row r="28" spans="1:7">
      <c r="A28" s="590"/>
      <c r="B28" s="416" t="s">
        <v>133</v>
      </c>
      <c r="C28" s="419" t="s">
        <v>731</v>
      </c>
      <c r="D28" s="418" t="s">
        <v>242</v>
      </c>
      <c r="E28" s="385">
        <v>15</v>
      </c>
      <c r="F28" s="385">
        <v>0</v>
      </c>
      <c r="G28" s="385">
        <v>0</v>
      </c>
    </row>
    <row r="29" spans="1:7">
      <c r="A29" s="590"/>
      <c r="B29" s="416" t="s">
        <v>130</v>
      </c>
      <c r="C29" s="419" t="s">
        <v>188</v>
      </c>
      <c r="D29" s="418" t="s">
        <v>242</v>
      </c>
      <c r="E29" s="385">
        <v>21</v>
      </c>
      <c r="F29" s="385">
        <v>0</v>
      </c>
      <c r="G29" s="385">
        <v>0</v>
      </c>
    </row>
    <row r="30" spans="1:7">
      <c r="A30" s="590"/>
      <c r="B30" s="416" t="s">
        <v>130</v>
      </c>
      <c r="C30" s="419" t="s">
        <v>189</v>
      </c>
      <c r="D30" s="418" t="s">
        <v>242</v>
      </c>
      <c r="E30" s="385">
        <v>17</v>
      </c>
      <c r="F30" s="385">
        <v>0</v>
      </c>
      <c r="G30" s="385">
        <v>0</v>
      </c>
    </row>
    <row r="31" spans="1:7">
      <c r="A31" s="590"/>
      <c r="B31" s="416" t="s">
        <v>130</v>
      </c>
      <c r="C31" s="419" t="s">
        <v>190</v>
      </c>
      <c r="D31" s="418" t="s">
        <v>242</v>
      </c>
      <c r="E31" s="385">
        <v>26</v>
      </c>
      <c r="F31" s="385">
        <v>0</v>
      </c>
      <c r="G31" s="385">
        <v>0</v>
      </c>
    </row>
    <row r="32" spans="1:7">
      <c r="A32" s="590"/>
      <c r="B32" s="416" t="s">
        <v>130</v>
      </c>
      <c r="C32" s="419" t="s">
        <v>732</v>
      </c>
      <c r="D32" s="418" t="s">
        <v>242</v>
      </c>
      <c r="E32" s="385">
        <v>21</v>
      </c>
      <c r="F32" s="385">
        <v>0</v>
      </c>
      <c r="G32" s="385">
        <v>0</v>
      </c>
    </row>
    <row r="33" spans="1:7">
      <c r="A33" s="590"/>
      <c r="B33" s="416" t="s">
        <v>130</v>
      </c>
      <c r="C33" s="419" t="s">
        <v>733</v>
      </c>
      <c r="D33" s="418" t="s">
        <v>242</v>
      </c>
      <c r="E33" s="385">
        <v>17</v>
      </c>
      <c r="F33" s="385">
        <v>0</v>
      </c>
      <c r="G33" s="385">
        <v>0</v>
      </c>
    </row>
    <row r="34" spans="1:7">
      <c r="A34" s="590"/>
      <c r="B34" s="416" t="s">
        <v>130</v>
      </c>
      <c r="C34" s="419" t="s">
        <v>734</v>
      </c>
      <c r="D34" s="418" t="s">
        <v>242</v>
      </c>
      <c r="E34" s="385">
        <v>26</v>
      </c>
      <c r="F34" s="385">
        <v>0</v>
      </c>
      <c r="G34" s="385">
        <v>0</v>
      </c>
    </row>
    <row r="35" spans="1:7" ht="30">
      <c r="A35" s="590"/>
      <c r="B35" s="416" t="s">
        <v>186</v>
      </c>
      <c r="C35" s="419" t="s">
        <v>735</v>
      </c>
      <c r="D35" s="418" t="s">
        <v>242</v>
      </c>
      <c r="E35" s="385">
        <v>15</v>
      </c>
      <c r="F35" s="385">
        <v>0</v>
      </c>
      <c r="G35" s="385">
        <v>0</v>
      </c>
    </row>
    <row r="36" spans="1:7">
      <c r="A36" s="590"/>
      <c r="B36" s="416" t="s">
        <v>186</v>
      </c>
      <c r="C36" s="419" t="s">
        <v>736</v>
      </c>
      <c r="D36" s="418" t="s">
        <v>242</v>
      </c>
      <c r="E36" s="385">
        <v>15</v>
      </c>
      <c r="F36" s="385">
        <v>0</v>
      </c>
      <c r="G36" s="385">
        <v>0</v>
      </c>
    </row>
    <row r="37" spans="1:7" ht="30">
      <c r="A37" s="590"/>
      <c r="B37" s="416" t="s">
        <v>186</v>
      </c>
      <c r="C37" s="419" t="s">
        <v>735</v>
      </c>
      <c r="D37" s="418" t="s">
        <v>242</v>
      </c>
      <c r="E37" s="385">
        <v>15</v>
      </c>
      <c r="F37" s="385">
        <v>0</v>
      </c>
      <c r="G37" s="385">
        <v>0</v>
      </c>
    </row>
    <row r="38" spans="1:7">
      <c r="A38" s="591"/>
      <c r="B38" s="416" t="s">
        <v>186</v>
      </c>
      <c r="C38" s="419" t="s">
        <v>736</v>
      </c>
      <c r="D38" s="418" t="s">
        <v>242</v>
      </c>
      <c r="E38" s="385">
        <v>15</v>
      </c>
      <c r="F38" s="385">
        <v>0</v>
      </c>
      <c r="G38" s="385">
        <v>0</v>
      </c>
    </row>
    <row r="39" spans="1:7">
      <c r="A39" s="116" t="s">
        <v>193</v>
      </c>
      <c r="B39" s="416" t="s">
        <v>134</v>
      </c>
      <c r="C39" s="419" t="s">
        <v>737</v>
      </c>
      <c r="D39" s="221">
        <v>5</v>
      </c>
      <c r="E39" s="386">
        <v>5</v>
      </c>
      <c r="F39" s="385">
        <v>0</v>
      </c>
      <c r="G39" s="385">
        <v>0</v>
      </c>
    </row>
    <row r="40" spans="1:7">
      <c r="A40" s="589" t="s">
        <v>198</v>
      </c>
      <c r="B40" s="416" t="s">
        <v>135</v>
      </c>
      <c r="C40" s="419" t="s">
        <v>224</v>
      </c>
      <c r="D40" s="418" t="s">
        <v>242</v>
      </c>
      <c r="E40" s="386">
        <v>30</v>
      </c>
      <c r="F40" s="386">
        <v>0</v>
      </c>
      <c r="G40" s="386">
        <v>0</v>
      </c>
    </row>
    <row r="41" spans="1:7">
      <c r="A41" s="591"/>
      <c r="B41" s="416" t="s">
        <v>134</v>
      </c>
      <c r="C41" s="419" t="s">
        <v>225</v>
      </c>
      <c r="D41" s="418" t="s">
        <v>242</v>
      </c>
      <c r="E41" s="386">
        <v>29</v>
      </c>
      <c r="F41" s="386">
        <v>1</v>
      </c>
      <c r="G41" s="386">
        <v>0</v>
      </c>
    </row>
    <row r="42" spans="1:7" ht="30">
      <c r="A42" s="589" t="s">
        <v>234</v>
      </c>
      <c r="B42" s="420" t="s">
        <v>132</v>
      </c>
      <c r="C42" s="421" t="s">
        <v>738</v>
      </c>
      <c r="D42" s="422" t="s">
        <v>241</v>
      </c>
      <c r="E42" s="390">
        <v>17</v>
      </c>
      <c r="F42" s="390">
        <v>0</v>
      </c>
      <c r="G42" s="386">
        <v>0</v>
      </c>
    </row>
    <row r="43" spans="1:7">
      <c r="A43" s="590"/>
      <c r="B43" s="420" t="s">
        <v>130</v>
      </c>
      <c r="C43" s="421" t="s">
        <v>739</v>
      </c>
      <c r="D43" s="422" t="s">
        <v>242</v>
      </c>
      <c r="E43" s="390">
        <v>28</v>
      </c>
      <c r="F43" s="390">
        <v>0</v>
      </c>
      <c r="G43" s="386">
        <v>0</v>
      </c>
    </row>
    <row r="44" spans="1:7">
      <c r="A44" s="590"/>
      <c r="B44" s="420" t="s">
        <v>136</v>
      </c>
      <c r="C44" s="421" t="s">
        <v>740</v>
      </c>
      <c r="D44" s="422" t="s">
        <v>241</v>
      </c>
      <c r="E44" s="390">
        <v>30</v>
      </c>
      <c r="F44" s="390">
        <v>0</v>
      </c>
      <c r="G44" s="386">
        <v>0</v>
      </c>
    </row>
    <row r="45" spans="1:7">
      <c r="A45" s="591"/>
      <c r="B45" s="420" t="s">
        <v>136</v>
      </c>
      <c r="C45" s="421" t="s">
        <v>741</v>
      </c>
      <c r="D45" s="422" t="s">
        <v>243</v>
      </c>
      <c r="E45" s="390">
        <v>16</v>
      </c>
      <c r="F45" s="390">
        <v>0</v>
      </c>
      <c r="G45" s="386">
        <v>0</v>
      </c>
    </row>
    <row r="46" spans="1:7">
      <c r="A46" s="116" t="s">
        <v>207</v>
      </c>
      <c r="B46" s="416" t="s">
        <v>257</v>
      </c>
      <c r="C46" s="419" t="s">
        <v>742</v>
      </c>
      <c r="D46" s="221" t="s">
        <v>242</v>
      </c>
      <c r="E46" s="386">
        <v>25</v>
      </c>
      <c r="F46" s="386">
        <v>2</v>
      </c>
      <c r="G46" s="386">
        <v>2</v>
      </c>
    </row>
    <row r="47" spans="1:7">
      <c r="A47" s="589" t="s">
        <v>208</v>
      </c>
      <c r="B47" s="416" t="s">
        <v>135</v>
      </c>
      <c r="C47" s="419" t="s">
        <v>743</v>
      </c>
      <c r="D47" s="221">
        <v>9</v>
      </c>
      <c r="E47" s="386">
        <v>14</v>
      </c>
      <c r="F47" s="386">
        <v>2</v>
      </c>
      <c r="G47" s="386">
        <v>2</v>
      </c>
    </row>
    <row r="48" spans="1:7" ht="30">
      <c r="A48" s="590"/>
      <c r="B48" s="416" t="s">
        <v>135</v>
      </c>
      <c r="C48" s="419" t="s">
        <v>744</v>
      </c>
      <c r="D48" s="221">
        <v>5</v>
      </c>
      <c r="E48" s="386">
        <v>12</v>
      </c>
      <c r="F48" s="386">
        <v>1</v>
      </c>
      <c r="G48" s="386">
        <v>0</v>
      </c>
    </row>
    <row r="49" spans="1:7" ht="30">
      <c r="A49" s="591"/>
      <c r="B49" s="416" t="s">
        <v>135</v>
      </c>
      <c r="C49" s="419" t="s">
        <v>744</v>
      </c>
      <c r="D49" s="221">
        <v>7</v>
      </c>
      <c r="E49" s="386">
        <v>11</v>
      </c>
      <c r="F49" s="386">
        <v>0</v>
      </c>
      <c r="G49" s="386">
        <v>1</v>
      </c>
    </row>
    <row r="50" spans="1:7">
      <c r="A50" s="589" t="s">
        <v>357</v>
      </c>
      <c r="B50" s="416" t="s">
        <v>130</v>
      </c>
      <c r="C50" s="419" t="s">
        <v>589</v>
      </c>
      <c r="D50" s="221">
        <v>6</v>
      </c>
      <c r="E50" s="386">
        <v>41</v>
      </c>
      <c r="F50" s="386">
        <v>0</v>
      </c>
      <c r="G50" s="386">
        <v>0</v>
      </c>
    </row>
    <row r="51" spans="1:7">
      <c r="A51" s="590"/>
      <c r="B51" s="416" t="s">
        <v>130</v>
      </c>
      <c r="C51" s="419" t="s">
        <v>589</v>
      </c>
      <c r="D51" s="221">
        <v>7</v>
      </c>
      <c r="E51" s="386">
        <v>43</v>
      </c>
      <c r="F51" s="386">
        <v>0</v>
      </c>
      <c r="G51" s="386">
        <v>0</v>
      </c>
    </row>
    <row r="52" spans="1:7">
      <c r="A52" s="590"/>
      <c r="B52" s="416" t="s">
        <v>130</v>
      </c>
      <c r="C52" s="419" t="s">
        <v>589</v>
      </c>
      <c r="D52" s="221">
        <v>8</v>
      </c>
      <c r="E52" s="386">
        <v>38</v>
      </c>
      <c r="F52" s="386">
        <v>0</v>
      </c>
      <c r="G52" s="386">
        <v>0</v>
      </c>
    </row>
    <row r="53" spans="1:7">
      <c r="A53" s="590"/>
      <c r="B53" s="416" t="s">
        <v>130</v>
      </c>
      <c r="C53" s="419" t="s">
        <v>745</v>
      </c>
      <c r="D53" s="221">
        <v>9</v>
      </c>
      <c r="E53" s="386">
        <v>77</v>
      </c>
      <c r="F53" s="386">
        <v>0</v>
      </c>
      <c r="G53" s="386">
        <v>0</v>
      </c>
    </row>
    <row r="54" spans="1:7">
      <c r="A54" s="590"/>
      <c r="B54" s="416" t="s">
        <v>130</v>
      </c>
      <c r="C54" s="419" t="s">
        <v>745</v>
      </c>
      <c r="D54" s="221">
        <v>10</v>
      </c>
      <c r="E54" s="386">
        <v>29</v>
      </c>
      <c r="F54" s="386">
        <v>0</v>
      </c>
      <c r="G54" s="386">
        <v>0</v>
      </c>
    </row>
    <row r="55" spans="1:7">
      <c r="A55" s="590"/>
      <c r="B55" s="416" t="s">
        <v>130</v>
      </c>
      <c r="C55" s="419" t="s">
        <v>745</v>
      </c>
      <c r="D55" s="221">
        <v>11</v>
      </c>
      <c r="E55" s="386">
        <v>23</v>
      </c>
      <c r="F55" s="386">
        <v>0</v>
      </c>
      <c r="G55" s="386">
        <v>0</v>
      </c>
    </row>
    <row r="56" spans="1:7">
      <c r="A56" s="590"/>
      <c r="B56" s="416" t="s">
        <v>130</v>
      </c>
      <c r="C56" s="419" t="s">
        <v>746</v>
      </c>
      <c r="D56" s="221">
        <v>5</v>
      </c>
      <c r="E56" s="386">
        <v>36</v>
      </c>
      <c r="F56" s="386">
        <v>0</v>
      </c>
      <c r="G56" s="386">
        <v>1</v>
      </c>
    </row>
    <row r="57" spans="1:7">
      <c r="A57" s="590"/>
      <c r="B57" s="416" t="s">
        <v>130</v>
      </c>
      <c r="C57" s="419" t="s">
        <v>746</v>
      </c>
      <c r="D57" s="221">
        <v>7</v>
      </c>
      <c r="E57" s="386">
        <v>29</v>
      </c>
      <c r="F57" s="386">
        <v>0</v>
      </c>
      <c r="G57" s="386">
        <v>0</v>
      </c>
    </row>
    <row r="58" spans="1:7">
      <c r="A58" s="590"/>
      <c r="B58" s="416" t="s">
        <v>130</v>
      </c>
      <c r="C58" s="419" t="s">
        <v>746</v>
      </c>
      <c r="D58" s="221">
        <v>8</v>
      </c>
      <c r="E58" s="386">
        <v>28</v>
      </c>
      <c r="F58" s="386">
        <v>0</v>
      </c>
      <c r="G58" s="386">
        <v>0</v>
      </c>
    </row>
    <row r="59" spans="1:7">
      <c r="A59" s="590"/>
      <c r="B59" s="416" t="s">
        <v>130</v>
      </c>
      <c r="C59" s="419" t="s">
        <v>746</v>
      </c>
      <c r="D59" s="221">
        <v>10</v>
      </c>
      <c r="E59" s="386">
        <v>36</v>
      </c>
      <c r="F59" s="386">
        <v>0</v>
      </c>
      <c r="G59" s="386">
        <v>0</v>
      </c>
    </row>
    <row r="60" spans="1:7">
      <c r="A60" s="590"/>
      <c r="B60" s="416" t="s">
        <v>136</v>
      </c>
      <c r="C60" s="419" t="s">
        <v>747</v>
      </c>
      <c r="D60" s="221">
        <v>9</v>
      </c>
      <c r="E60" s="386">
        <v>10</v>
      </c>
      <c r="F60" s="386">
        <v>0</v>
      </c>
      <c r="G60" s="386">
        <v>1</v>
      </c>
    </row>
    <row r="61" spans="1:7">
      <c r="A61" s="591"/>
      <c r="B61" s="416" t="s">
        <v>136</v>
      </c>
      <c r="C61" s="419" t="s">
        <v>747</v>
      </c>
      <c r="D61" s="221">
        <v>3</v>
      </c>
      <c r="E61" s="386">
        <v>12</v>
      </c>
      <c r="F61" s="386">
        <v>0</v>
      </c>
      <c r="G61" s="386">
        <v>1</v>
      </c>
    </row>
    <row r="62" spans="1:7">
      <c r="A62" s="512" t="s">
        <v>361</v>
      </c>
      <c r="B62" s="423" t="s">
        <v>680</v>
      </c>
      <c r="C62" s="419" t="s">
        <v>748</v>
      </c>
      <c r="D62" s="221">
        <v>6</v>
      </c>
      <c r="E62" s="386">
        <v>22</v>
      </c>
      <c r="F62" s="386">
        <v>0</v>
      </c>
      <c r="G62" s="386">
        <v>0</v>
      </c>
    </row>
    <row r="63" spans="1:7">
      <c r="A63" s="513"/>
      <c r="B63" s="423" t="s">
        <v>136</v>
      </c>
      <c r="C63" s="419" t="s">
        <v>749</v>
      </c>
      <c r="D63" s="418" t="s">
        <v>242</v>
      </c>
      <c r="E63" s="386">
        <v>40</v>
      </c>
      <c r="F63" s="386">
        <v>0</v>
      </c>
      <c r="G63" s="386">
        <v>0</v>
      </c>
    </row>
    <row r="64" spans="1:7">
      <c r="A64" s="513"/>
      <c r="B64" s="423"/>
      <c r="C64" s="419" t="s">
        <v>750</v>
      </c>
      <c r="D64" s="418" t="s">
        <v>242</v>
      </c>
      <c r="E64" s="386">
        <v>32</v>
      </c>
      <c r="F64" s="386">
        <v>0</v>
      </c>
      <c r="G64" s="386">
        <v>0</v>
      </c>
    </row>
    <row r="65" spans="1:7">
      <c r="A65" s="513"/>
      <c r="B65" s="423"/>
      <c r="C65" s="419" t="s">
        <v>751</v>
      </c>
      <c r="D65" s="418" t="s">
        <v>242</v>
      </c>
      <c r="E65" s="386">
        <v>31</v>
      </c>
      <c r="F65" s="386">
        <v>0</v>
      </c>
      <c r="G65" s="386">
        <v>0</v>
      </c>
    </row>
    <row r="66" spans="1:7">
      <c r="A66" s="514"/>
      <c r="B66" s="423" t="s">
        <v>681</v>
      </c>
      <c r="C66" s="419" t="s">
        <v>752</v>
      </c>
      <c r="D66" s="418" t="s">
        <v>242</v>
      </c>
      <c r="E66" s="386">
        <v>15</v>
      </c>
      <c r="F66" s="386">
        <v>0</v>
      </c>
      <c r="G66" s="386">
        <v>0</v>
      </c>
    </row>
    <row r="67" spans="1:7">
      <c r="A67" s="116" t="s">
        <v>265</v>
      </c>
      <c r="B67" s="416" t="s">
        <v>130</v>
      </c>
      <c r="C67" s="419" t="s">
        <v>753</v>
      </c>
      <c r="D67" s="243" t="s">
        <v>777</v>
      </c>
      <c r="E67" s="386">
        <v>28</v>
      </c>
      <c r="F67" s="386">
        <v>2</v>
      </c>
      <c r="G67" s="386">
        <v>0</v>
      </c>
    </row>
    <row r="68" spans="1:7">
      <c r="A68" s="589" t="s">
        <v>280</v>
      </c>
      <c r="B68" s="416" t="s">
        <v>136</v>
      </c>
      <c r="C68" s="419" t="s">
        <v>334</v>
      </c>
      <c r="D68" s="221" t="s">
        <v>335</v>
      </c>
      <c r="E68" s="386">
        <v>26</v>
      </c>
      <c r="F68" s="386">
        <v>0</v>
      </c>
      <c r="G68" s="386">
        <v>1</v>
      </c>
    </row>
    <row r="69" spans="1:7">
      <c r="A69" s="590"/>
      <c r="B69" s="416" t="s">
        <v>132</v>
      </c>
      <c r="C69" s="419" t="s">
        <v>336</v>
      </c>
      <c r="D69" s="221" t="s">
        <v>337</v>
      </c>
      <c r="E69" s="386">
        <v>26</v>
      </c>
      <c r="F69" s="386">
        <v>0</v>
      </c>
      <c r="G69" s="386">
        <v>0</v>
      </c>
    </row>
    <row r="70" spans="1:7" ht="30">
      <c r="A70" s="590"/>
      <c r="B70" s="416" t="s">
        <v>135</v>
      </c>
      <c r="C70" s="419" t="s">
        <v>338</v>
      </c>
      <c r="D70" s="243" t="s">
        <v>778</v>
      </c>
      <c r="E70" s="386">
        <v>56</v>
      </c>
      <c r="F70" s="386">
        <v>0</v>
      </c>
      <c r="G70" s="386">
        <v>0</v>
      </c>
    </row>
    <row r="71" spans="1:7">
      <c r="A71" s="590"/>
      <c r="B71" s="416" t="s">
        <v>135</v>
      </c>
      <c r="C71" s="419" t="s">
        <v>339</v>
      </c>
      <c r="D71" s="243" t="s">
        <v>780</v>
      </c>
      <c r="E71" s="386">
        <v>26</v>
      </c>
      <c r="F71" s="386">
        <v>0</v>
      </c>
      <c r="G71" s="386">
        <v>1</v>
      </c>
    </row>
    <row r="72" spans="1:7">
      <c r="A72" s="590"/>
      <c r="B72" s="416" t="s">
        <v>130</v>
      </c>
      <c r="C72" s="419" t="s">
        <v>340</v>
      </c>
      <c r="D72" s="243" t="s">
        <v>242</v>
      </c>
      <c r="E72" s="386">
        <v>118</v>
      </c>
      <c r="F72" s="386">
        <v>0</v>
      </c>
      <c r="G72" s="386">
        <v>0</v>
      </c>
    </row>
    <row r="73" spans="1:7">
      <c r="A73" s="590"/>
      <c r="B73" s="416" t="s">
        <v>132</v>
      </c>
      <c r="C73" s="419" t="s">
        <v>341</v>
      </c>
      <c r="D73" s="221" t="s">
        <v>274</v>
      </c>
      <c r="E73" s="386">
        <v>32</v>
      </c>
      <c r="F73" s="386">
        <v>0</v>
      </c>
      <c r="G73" s="386">
        <v>0</v>
      </c>
    </row>
    <row r="74" spans="1:7">
      <c r="A74" s="590"/>
      <c r="B74" s="416" t="s">
        <v>136</v>
      </c>
      <c r="C74" s="419" t="s">
        <v>342</v>
      </c>
      <c r="D74" s="221">
        <v>4</v>
      </c>
      <c r="E74" s="386">
        <v>32</v>
      </c>
      <c r="F74" s="386">
        <v>0</v>
      </c>
      <c r="G74" s="386">
        <v>0</v>
      </c>
    </row>
    <row r="75" spans="1:7">
      <c r="A75" s="590"/>
      <c r="B75" s="416" t="s">
        <v>130</v>
      </c>
      <c r="C75" s="419" t="s">
        <v>343</v>
      </c>
      <c r="D75" s="243" t="s">
        <v>778</v>
      </c>
      <c r="E75" s="386">
        <v>30</v>
      </c>
      <c r="F75" s="386">
        <v>0</v>
      </c>
      <c r="G75" s="386">
        <v>0</v>
      </c>
    </row>
    <row r="76" spans="1:7">
      <c r="A76" s="590"/>
      <c r="B76" s="416" t="s">
        <v>130</v>
      </c>
      <c r="C76" s="419" t="s">
        <v>344</v>
      </c>
      <c r="D76" s="221">
        <v>9</v>
      </c>
      <c r="E76" s="386">
        <v>24</v>
      </c>
      <c r="F76" s="386">
        <v>0</v>
      </c>
      <c r="G76" s="386">
        <v>0</v>
      </c>
    </row>
    <row r="77" spans="1:7">
      <c r="A77" s="590"/>
      <c r="B77" s="416" t="s">
        <v>132</v>
      </c>
      <c r="C77" s="419" t="s">
        <v>345</v>
      </c>
      <c r="D77" s="221">
        <v>9</v>
      </c>
      <c r="E77" s="386">
        <v>12</v>
      </c>
      <c r="F77" s="386">
        <v>0</v>
      </c>
      <c r="G77" s="386">
        <v>0</v>
      </c>
    </row>
    <row r="78" spans="1:7">
      <c r="A78" s="590"/>
      <c r="B78" s="416" t="s">
        <v>135</v>
      </c>
      <c r="C78" s="419" t="s">
        <v>346</v>
      </c>
      <c r="D78" s="221">
        <v>9</v>
      </c>
      <c r="E78" s="386">
        <v>16</v>
      </c>
      <c r="F78" s="386">
        <v>0</v>
      </c>
      <c r="G78" s="386">
        <v>0</v>
      </c>
    </row>
    <row r="79" spans="1:7">
      <c r="A79" s="590"/>
      <c r="B79" s="416" t="s">
        <v>136</v>
      </c>
      <c r="C79" s="419" t="s">
        <v>347</v>
      </c>
      <c r="D79" s="221">
        <v>9</v>
      </c>
      <c r="E79" s="386">
        <v>19</v>
      </c>
      <c r="F79" s="386">
        <v>0</v>
      </c>
      <c r="G79" s="386">
        <v>0</v>
      </c>
    </row>
    <row r="80" spans="1:7">
      <c r="A80" s="591"/>
      <c r="B80" s="416" t="s">
        <v>130</v>
      </c>
      <c r="C80" s="419" t="s">
        <v>348</v>
      </c>
      <c r="D80" s="221">
        <v>4</v>
      </c>
      <c r="E80" s="386">
        <v>19</v>
      </c>
      <c r="F80" s="386">
        <v>0</v>
      </c>
      <c r="G80" s="386">
        <v>0</v>
      </c>
    </row>
    <row r="81" spans="1:7" ht="30">
      <c r="A81" s="512" t="s">
        <v>384</v>
      </c>
      <c r="B81" s="416" t="s">
        <v>257</v>
      </c>
      <c r="C81" s="419" t="s">
        <v>391</v>
      </c>
      <c r="D81" s="221">
        <v>9</v>
      </c>
      <c r="E81" s="386">
        <v>26</v>
      </c>
      <c r="F81" s="386">
        <v>1</v>
      </c>
      <c r="G81" s="386">
        <v>0</v>
      </c>
    </row>
    <row r="82" spans="1:7">
      <c r="A82" s="513"/>
      <c r="B82" s="416" t="s">
        <v>257</v>
      </c>
      <c r="C82" s="419" t="s">
        <v>392</v>
      </c>
      <c r="D82" s="221">
        <v>9</v>
      </c>
      <c r="E82" s="386">
        <v>19</v>
      </c>
      <c r="F82" s="386">
        <v>1</v>
      </c>
      <c r="G82" s="386">
        <v>1</v>
      </c>
    </row>
    <row r="83" spans="1:7">
      <c r="A83" s="514"/>
      <c r="B83" s="416" t="s">
        <v>401</v>
      </c>
      <c r="C83" s="419" t="s">
        <v>402</v>
      </c>
      <c r="D83" s="243" t="s">
        <v>779</v>
      </c>
      <c r="E83" s="386">
        <v>70</v>
      </c>
      <c r="F83" s="386">
        <v>4</v>
      </c>
      <c r="G83" s="386">
        <v>2</v>
      </c>
    </row>
    <row r="84" spans="1:7">
      <c r="A84" s="512" t="s">
        <v>416</v>
      </c>
      <c r="B84" s="423" t="s">
        <v>136</v>
      </c>
      <c r="C84" s="419" t="s">
        <v>428</v>
      </c>
      <c r="D84" s="221">
        <v>5</v>
      </c>
      <c r="E84" s="386">
        <v>15</v>
      </c>
      <c r="F84" s="386">
        <v>1</v>
      </c>
      <c r="G84" s="386">
        <v>2</v>
      </c>
    </row>
    <row r="85" spans="1:7">
      <c r="A85" s="513"/>
      <c r="B85" s="423" t="s">
        <v>135</v>
      </c>
      <c r="C85" s="419" t="s">
        <v>429</v>
      </c>
      <c r="D85" s="221">
        <v>7</v>
      </c>
      <c r="E85" s="386">
        <v>15</v>
      </c>
      <c r="F85" s="386">
        <v>0</v>
      </c>
      <c r="G85" s="386">
        <v>1</v>
      </c>
    </row>
    <row r="86" spans="1:7">
      <c r="A86" s="513"/>
      <c r="B86" s="423" t="s">
        <v>133</v>
      </c>
      <c r="C86" s="419" t="s">
        <v>430</v>
      </c>
      <c r="D86" s="243" t="s">
        <v>781</v>
      </c>
      <c r="E86" s="386">
        <v>15</v>
      </c>
      <c r="F86" s="386">
        <v>0</v>
      </c>
      <c r="G86" s="386">
        <v>0</v>
      </c>
    </row>
    <row r="87" spans="1:7">
      <c r="A87" s="513"/>
      <c r="B87" s="423" t="s">
        <v>431</v>
      </c>
      <c r="C87" s="419" t="s">
        <v>432</v>
      </c>
      <c r="D87" s="243" t="s">
        <v>780</v>
      </c>
      <c r="E87" s="386">
        <v>15</v>
      </c>
      <c r="F87" s="386">
        <v>0</v>
      </c>
      <c r="G87" s="386">
        <v>0</v>
      </c>
    </row>
    <row r="88" spans="1:7">
      <c r="A88" s="513"/>
      <c r="B88" s="423" t="s">
        <v>130</v>
      </c>
      <c r="C88" s="419" t="s">
        <v>433</v>
      </c>
      <c r="D88" s="243" t="s">
        <v>587</v>
      </c>
      <c r="E88" s="386">
        <v>30</v>
      </c>
      <c r="F88" s="386">
        <v>1</v>
      </c>
      <c r="G88" s="386">
        <v>1</v>
      </c>
    </row>
    <row r="89" spans="1:7">
      <c r="A89" s="514"/>
      <c r="B89" s="423" t="s">
        <v>130</v>
      </c>
      <c r="C89" s="419" t="s">
        <v>348</v>
      </c>
      <c r="D89" s="243" t="s">
        <v>782</v>
      </c>
      <c r="E89" s="386">
        <v>30</v>
      </c>
      <c r="F89" s="386">
        <v>1</v>
      </c>
      <c r="G89" s="386">
        <v>1</v>
      </c>
    </row>
    <row r="90" spans="1:7">
      <c r="A90" s="512" t="s">
        <v>441</v>
      </c>
      <c r="B90" s="423" t="s">
        <v>134</v>
      </c>
      <c r="C90" s="424" t="s">
        <v>452</v>
      </c>
      <c r="D90" s="246" t="s">
        <v>453</v>
      </c>
      <c r="E90" s="396">
        <v>20</v>
      </c>
      <c r="F90" s="396">
        <v>1</v>
      </c>
      <c r="G90" s="396">
        <v>2</v>
      </c>
    </row>
    <row r="91" spans="1:7">
      <c r="A91" s="513"/>
      <c r="B91" s="423" t="s">
        <v>136</v>
      </c>
      <c r="C91" s="424" t="s">
        <v>454</v>
      </c>
      <c r="D91" s="246" t="s">
        <v>455</v>
      </c>
      <c r="E91" s="396">
        <v>22</v>
      </c>
      <c r="F91" s="396">
        <v>0</v>
      </c>
      <c r="G91" s="396">
        <v>3</v>
      </c>
    </row>
    <row r="92" spans="1:7">
      <c r="A92" s="513"/>
      <c r="B92" s="423" t="s">
        <v>132</v>
      </c>
      <c r="C92" s="424" t="s">
        <v>456</v>
      </c>
      <c r="D92" s="246">
        <v>10</v>
      </c>
      <c r="E92" s="396">
        <v>15</v>
      </c>
      <c r="F92" s="396">
        <v>0</v>
      </c>
      <c r="G92" s="396">
        <v>2</v>
      </c>
    </row>
    <row r="93" spans="1:7">
      <c r="A93" s="514"/>
      <c r="B93" s="423" t="s">
        <v>136</v>
      </c>
      <c r="C93" s="424" t="s">
        <v>457</v>
      </c>
      <c r="D93" s="246" t="s">
        <v>458</v>
      </c>
      <c r="E93" s="396">
        <v>18</v>
      </c>
      <c r="F93" s="396">
        <v>1</v>
      </c>
      <c r="G93" s="396">
        <v>2</v>
      </c>
    </row>
    <row r="94" spans="1:7">
      <c r="A94" s="520" t="s">
        <v>462</v>
      </c>
      <c r="B94" s="425" t="s">
        <v>479</v>
      </c>
      <c r="C94" s="426" t="s">
        <v>480</v>
      </c>
      <c r="D94" s="427" t="s">
        <v>199</v>
      </c>
      <c r="E94" s="397">
        <v>16</v>
      </c>
      <c r="F94" s="397">
        <v>0</v>
      </c>
      <c r="G94" s="397">
        <v>1</v>
      </c>
    </row>
    <row r="95" spans="1:7">
      <c r="A95" s="588"/>
      <c r="B95" s="425" t="s">
        <v>479</v>
      </c>
      <c r="C95" s="426" t="s">
        <v>481</v>
      </c>
      <c r="D95" s="427" t="s">
        <v>199</v>
      </c>
      <c r="E95" s="397">
        <v>0</v>
      </c>
      <c r="F95" s="397">
        <v>0</v>
      </c>
      <c r="G95" s="397">
        <v>0</v>
      </c>
    </row>
    <row r="96" spans="1:7">
      <c r="A96" s="521"/>
      <c r="B96" s="425" t="s">
        <v>257</v>
      </c>
      <c r="C96" s="426" t="s">
        <v>482</v>
      </c>
      <c r="D96" s="427" t="s">
        <v>199</v>
      </c>
      <c r="E96" s="397">
        <v>0</v>
      </c>
      <c r="F96" s="397">
        <v>0</v>
      </c>
      <c r="G96" s="397">
        <v>0</v>
      </c>
    </row>
    <row r="97" spans="1:7">
      <c r="A97" s="512" t="s">
        <v>471</v>
      </c>
      <c r="B97" s="423" t="s">
        <v>490</v>
      </c>
      <c r="C97" s="419" t="s">
        <v>491</v>
      </c>
      <c r="D97" s="221">
        <v>5</v>
      </c>
      <c r="E97" s="386">
        <v>50</v>
      </c>
      <c r="F97" s="386">
        <v>0</v>
      </c>
      <c r="G97" s="386">
        <v>3</v>
      </c>
    </row>
    <row r="98" spans="1:7">
      <c r="A98" s="513"/>
      <c r="B98" s="423" t="s">
        <v>492</v>
      </c>
      <c r="C98" s="419" t="s">
        <v>493</v>
      </c>
      <c r="D98" s="221">
        <v>6</v>
      </c>
      <c r="E98" s="386">
        <v>65</v>
      </c>
      <c r="F98" s="386">
        <v>0</v>
      </c>
      <c r="G98" s="386">
        <v>0</v>
      </c>
    </row>
    <row r="99" spans="1:7" ht="30">
      <c r="A99" s="513"/>
      <c r="B99" s="423" t="s">
        <v>490</v>
      </c>
      <c r="C99" s="419" t="s">
        <v>494</v>
      </c>
      <c r="D99" s="221">
        <v>7</v>
      </c>
      <c r="E99" s="386">
        <v>35</v>
      </c>
      <c r="F99" s="386">
        <v>0</v>
      </c>
      <c r="G99" s="386">
        <v>0</v>
      </c>
    </row>
    <row r="100" spans="1:7" ht="30">
      <c r="A100" s="513"/>
      <c r="B100" s="423" t="s">
        <v>495</v>
      </c>
      <c r="C100" s="419" t="s">
        <v>496</v>
      </c>
      <c r="D100" s="221">
        <v>8</v>
      </c>
      <c r="E100" s="386">
        <v>36</v>
      </c>
      <c r="F100" s="386">
        <v>0</v>
      </c>
      <c r="G100" s="386">
        <v>1</v>
      </c>
    </row>
    <row r="101" spans="1:7" ht="30">
      <c r="A101" s="513"/>
      <c r="B101" s="423" t="s">
        <v>495</v>
      </c>
      <c r="C101" s="419" t="s">
        <v>496</v>
      </c>
      <c r="D101" s="221">
        <v>9</v>
      </c>
      <c r="E101" s="386">
        <v>62</v>
      </c>
      <c r="F101" s="386">
        <v>0</v>
      </c>
      <c r="G101" s="386">
        <v>2</v>
      </c>
    </row>
    <row r="102" spans="1:7" ht="30">
      <c r="A102" s="513"/>
      <c r="B102" s="423" t="s">
        <v>497</v>
      </c>
      <c r="C102" s="419" t="s">
        <v>498</v>
      </c>
      <c r="D102" s="221">
        <v>10</v>
      </c>
      <c r="E102" s="386">
        <v>19</v>
      </c>
      <c r="F102" s="386">
        <v>0</v>
      </c>
      <c r="G102" s="386">
        <v>0</v>
      </c>
    </row>
    <row r="103" spans="1:7" ht="30">
      <c r="A103" s="514"/>
      <c r="B103" s="423" t="s">
        <v>492</v>
      </c>
      <c r="C103" s="419" t="s">
        <v>499</v>
      </c>
      <c r="D103" s="221">
        <v>11</v>
      </c>
      <c r="E103" s="386">
        <v>22</v>
      </c>
      <c r="F103" s="386">
        <v>0</v>
      </c>
      <c r="G103" s="386">
        <v>0</v>
      </c>
    </row>
    <row r="104" spans="1:7" ht="30">
      <c r="A104" s="512" t="s">
        <v>505</v>
      </c>
      <c r="B104" s="423" t="s">
        <v>136</v>
      </c>
      <c r="C104" s="419" t="s">
        <v>513</v>
      </c>
      <c r="D104" s="243" t="s">
        <v>783</v>
      </c>
      <c r="E104" s="386">
        <v>314</v>
      </c>
      <c r="F104" s="386">
        <v>0</v>
      </c>
      <c r="G104" s="386">
        <v>6</v>
      </c>
    </row>
    <row r="105" spans="1:7">
      <c r="A105" s="513"/>
      <c r="B105" s="423" t="s">
        <v>135</v>
      </c>
      <c r="C105" s="419" t="s">
        <v>754</v>
      </c>
      <c r="D105" s="243" t="s">
        <v>784</v>
      </c>
      <c r="E105" s="386">
        <v>30</v>
      </c>
      <c r="F105" s="386">
        <v>2</v>
      </c>
      <c r="G105" s="386">
        <v>2</v>
      </c>
    </row>
    <row r="106" spans="1:7">
      <c r="A106" s="513"/>
      <c r="B106" s="423" t="s">
        <v>134</v>
      </c>
      <c r="C106" s="419" t="s">
        <v>755</v>
      </c>
      <c r="D106" s="243" t="s">
        <v>785</v>
      </c>
      <c r="E106" s="386">
        <v>60</v>
      </c>
      <c r="F106" s="386">
        <v>0</v>
      </c>
      <c r="G106" s="386">
        <v>1</v>
      </c>
    </row>
    <row r="107" spans="1:7" ht="30">
      <c r="A107" s="513"/>
      <c r="B107" s="423" t="s">
        <v>130</v>
      </c>
      <c r="C107" s="419" t="s">
        <v>756</v>
      </c>
      <c r="D107" s="243" t="s">
        <v>783</v>
      </c>
      <c r="E107" s="386">
        <v>86</v>
      </c>
      <c r="F107" s="386">
        <v>0</v>
      </c>
      <c r="G107" s="386">
        <v>2</v>
      </c>
    </row>
    <row r="108" spans="1:7">
      <c r="A108" s="514"/>
      <c r="B108" s="423" t="s">
        <v>132</v>
      </c>
      <c r="C108" s="419" t="s">
        <v>757</v>
      </c>
      <c r="D108" s="243" t="s">
        <v>786</v>
      </c>
      <c r="E108" s="386">
        <v>30</v>
      </c>
      <c r="F108" s="386">
        <v>0</v>
      </c>
      <c r="G108" s="386">
        <v>2</v>
      </c>
    </row>
    <row r="109" spans="1:7">
      <c r="A109" s="589" t="s">
        <v>517</v>
      </c>
      <c r="B109" s="419" t="s">
        <v>136</v>
      </c>
      <c r="C109" s="419" t="s">
        <v>758</v>
      </c>
      <c r="D109" s="243" t="s">
        <v>526</v>
      </c>
      <c r="E109" s="386">
        <v>26</v>
      </c>
      <c r="F109" s="386">
        <v>5</v>
      </c>
      <c r="G109" s="386">
        <v>21</v>
      </c>
    </row>
    <row r="110" spans="1:7">
      <c r="A110" s="590"/>
      <c r="B110" s="419" t="s">
        <v>136</v>
      </c>
      <c r="C110" s="419" t="s">
        <v>759</v>
      </c>
      <c r="D110" s="221" t="s">
        <v>527</v>
      </c>
      <c r="E110" s="386">
        <v>15</v>
      </c>
      <c r="F110" s="386">
        <v>1</v>
      </c>
      <c r="G110" s="386">
        <v>14</v>
      </c>
    </row>
    <row r="111" spans="1:7">
      <c r="A111" s="590"/>
      <c r="B111" s="419" t="s">
        <v>136</v>
      </c>
      <c r="C111" s="419" t="s">
        <v>760</v>
      </c>
      <c r="D111" s="221" t="s">
        <v>527</v>
      </c>
      <c r="E111" s="386">
        <v>5</v>
      </c>
      <c r="F111" s="386">
        <v>1</v>
      </c>
      <c r="G111" s="386">
        <v>4</v>
      </c>
    </row>
    <row r="112" spans="1:7">
      <c r="A112" s="590"/>
      <c r="B112" s="419" t="s">
        <v>528</v>
      </c>
      <c r="C112" s="419" t="s">
        <v>761</v>
      </c>
      <c r="D112" s="221" t="s">
        <v>529</v>
      </c>
      <c r="E112" s="386">
        <v>12</v>
      </c>
      <c r="F112" s="386">
        <v>1</v>
      </c>
      <c r="G112" s="386">
        <v>11</v>
      </c>
    </row>
    <row r="113" spans="1:7">
      <c r="A113" s="590"/>
      <c r="B113" s="419" t="s">
        <v>530</v>
      </c>
      <c r="C113" s="419" t="s">
        <v>762</v>
      </c>
      <c r="D113" s="221" t="s">
        <v>531</v>
      </c>
      <c r="E113" s="386">
        <v>24</v>
      </c>
      <c r="F113" s="386">
        <v>3</v>
      </c>
      <c r="G113" s="386">
        <v>21</v>
      </c>
    </row>
    <row r="114" spans="1:7">
      <c r="A114" s="590"/>
      <c r="B114" s="419" t="s">
        <v>530</v>
      </c>
      <c r="C114" s="419" t="s">
        <v>763</v>
      </c>
      <c r="D114" s="221" t="s">
        <v>529</v>
      </c>
      <c r="E114" s="386">
        <v>22</v>
      </c>
      <c r="F114" s="386">
        <v>3</v>
      </c>
      <c r="G114" s="386">
        <v>19</v>
      </c>
    </row>
    <row r="115" spans="1:7">
      <c r="A115" s="590"/>
      <c r="B115" s="423" t="s">
        <v>530</v>
      </c>
      <c r="C115" s="419" t="s">
        <v>764</v>
      </c>
      <c r="D115" s="221" t="s">
        <v>242</v>
      </c>
      <c r="E115" s="386">
        <v>8</v>
      </c>
      <c r="F115" s="386">
        <v>1</v>
      </c>
      <c r="G115" s="386">
        <v>7</v>
      </c>
    </row>
    <row r="116" spans="1:7" ht="30">
      <c r="A116" s="590"/>
      <c r="B116" s="423" t="s">
        <v>132</v>
      </c>
      <c r="C116" s="419" t="s">
        <v>765</v>
      </c>
      <c r="D116" s="221" t="s">
        <v>532</v>
      </c>
      <c r="E116" s="386">
        <v>17</v>
      </c>
      <c r="F116" s="386">
        <v>3</v>
      </c>
      <c r="G116" s="386">
        <v>14</v>
      </c>
    </row>
    <row r="117" spans="1:7">
      <c r="A117" s="591"/>
      <c r="B117" s="423" t="s">
        <v>547</v>
      </c>
      <c r="C117" s="419" t="s">
        <v>543</v>
      </c>
      <c r="D117" s="221">
        <v>4</v>
      </c>
      <c r="E117" s="386">
        <v>8</v>
      </c>
      <c r="F117" s="386">
        <v>6</v>
      </c>
      <c r="G117" s="386">
        <v>2</v>
      </c>
    </row>
    <row r="118" spans="1:7">
      <c r="A118" s="592" t="s">
        <v>556</v>
      </c>
      <c r="B118" s="423" t="s">
        <v>134</v>
      </c>
      <c r="C118" s="419" t="s">
        <v>567</v>
      </c>
      <c r="D118" s="243" t="s">
        <v>587</v>
      </c>
      <c r="E118" s="386">
        <v>57</v>
      </c>
      <c r="F118" s="386">
        <v>0</v>
      </c>
      <c r="G118" s="386">
        <v>3</v>
      </c>
    </row>
    <row r="119" spans="1:7">
      <c r="A119" s="593"/>
      <c r="B119" s="423" t="s">
        <v>133</v>
      </c>
      <c r="C119" s="419" t="s">
        <v>568</v>
      </c>
      <c r="D119" s="243" t="s">
        <v>782</v>
      </c>
      <c r="E119" s="386">
        <v>10</v>
      </c>
      <c r="F119" s="386">
        <v>0</v>
      </c>
      <c r="G119" s="386">
        <v>1</v>
      </c>
    </row>
    <row r="120" spans="1:7">
      <c r="A120" s="593"/>
      <c r="B120" s="423" t="s">
        <v>131</v>
      </c>
      <c r="C120" s="419" t="s">
        <v>569</v>
      </c>
      <c r="D120" s="243" t="s">
        <v>242</v>
      </c>
      <c r="E120" s="386">
        <v>241</v>
      </c>
      <c r="F120" s="386">
        <v>1</v>
      </c>
      <c r="G120" s="386">
        <v>4</v>
      </c>
    </row>
    <row r="121" spans="1:7">
      <c r="A121" s="593"/>
      <c r="B121" s="423" t="s">
        <v>136</v>
      </c>
      <c r="C121" s="419" t="s">
        <v>570</v>
      </c>
      <c r="D121" s="243" t="s">
        <v>242</v>
      </c>
      <c r="E121" s="386">
        <v>55</v>
      </c>
      <c r="F121" s="386">
        <v>0</v>
      </c>
      <c r="G121" s="386">
        <v>0</v>
      </c>
    </row>
    <row r="122" spans="1:7">
      <c r="A122" s="594"/>
      <c r="B122" s="423" t="s">
        <v>130</v>
      </c>
      <c r="C122" s="419" t="s">
        <v>571</v>
      </c>
      <c r="D122" s="243" t="s">
        <v>242</v>
      </c>
      <c r="E122" s="386">
        <v>256</v>
      </c>
      <c r="F122" s="386">
        <v>1</v>
      </c>
      <c r="G122" s="386">
        <v>4</v>
      </c>
    </row>
    <row r="123" spans="1:7">
      <c r="A123" s="592" t="s">
        <v>574</v>
      </c>
      <c r="B123" s="423" t="s">
        <v>133</v>
      </c>
      <c r="C123" s="419" t="s">
        <v>586</v>
      </c>
      <c r="D123" s="221">
        <v>7</v>
      </c>
      <c r="E123" s="386">
        <v>15</v>
      </c>
      <c r="F123" s="386">
        <v>0</v>
      </c>
      <c r="G123" s="386">
        <v>0</v>
      </c>
    </row>
    <row r="124" spans="1:7">
      <c r="A124" s="593"/>
      <c r="B124" s="423" t="s">
        <v>132</v>
      </c>
      <c r="C124" s="419" t="s">
        <v>584</v>
      </c>
      <c r="D124" s="243" t="s">
        <v>778</v>
      </c>
      <c r="E124" s="386">
        <v>15</v>
      </c>
      <c r="F124" s="386">
        <v>1</v>
      </c>
      <c r="G124" s="386">
        <v>1</v>
      </c>
    </row>
    <row r="125" spans="1:7">
      <c r="A125" s="593"/>
      <c r="B125" s="423" t="s">
        <v>136</v>
      </c>
      <c r="C125" s="419" t="s">
        <v>376</v>
      </c>
      <c r="D125" s="243" t="s">
        <v>241</v>
      </c>
      <c r="E125" s="386">
        <v>31</v>
      </c>
      <c r="F125" s="386">
        <v>3</v>
      </c>
      <c r="G125" s="386">
        <v>1</v>
      </c>
    </row>
    <row r="126" spans="1:7">
      <c r="A126" s="593"/>
      <c r="B126" s="423" t="s">
        <v>130</v>
      </c>
      <c r="C126" s="419" t="s">
        <v>589</v>
      </c>
      <c r="D126" s="243" t="s">
        <v>241</v>
      </c>
      <c r="E126" s="386">
        <v>45</v>
      </c>
      <c r="F126" s="386">
        <v>0</v>
      </c>
      <c r="G126" s="386">
        <v>0</v>
      </c>
    </row>
    <row r="127" spans="1:7">
      <c r="A127" s="593"/>
      <c r="B127" s="423" t="s">
        <v>132</v>
      </c>
      <c r="C127" s="419" t="s">
        <v>766</v>
      </c>
      <c r="D127" s="243" t="s">
        <v>780</v>
      </c>
      <c r="E127" s="386">
        <v>12</v>
      </c>
      <c r="F127" s="386">
        <v>0</v>
      </c>
      <c r="G127" s="386">
        <v>0</v>
      </c>
    </row>
    <row r="128" spans="1:7">
      <c r="A128" s="593"/>
      <c r="B128" s="423" t="s">
        <v>130</v>
      </c>
      <c r="C128" s="419" t="s">
        <v>762</v>
      </c>
      <c r="D128" s="243" t="s">
        <v>787</v>
      </c>
      <c r="E128" s="386">
        <v>15</v>
      </c>
      <c r="F128" s="386">
        <v>2</v>
      </c>
      <c r="G128" s="386">
        <v>0</v>
      </c>
    </row>
    <row r="129" spans="1:7">
      <c r="A129" s="593"/>
      <c r="B129" s="423" t="s">
        <v>130</v>
      </c>
      <c r="C129" s="419" t="s">
        <v>745</v>
      </c>
      <c r="D129" s="243" t="s">
        <v>243</v>
      </c>
      <c r="E129" s="386">
        <v>15</v>
      </c>
      <c r="F129" s="386"/>
      <c r="G129" s="386">
        <v>0</v>
      </c>
    </row>
    <row r="130" spans="1:7">
      <c r="A130" s="594"/>
      <c r="B130" s="423" t="s">
        <v>132</v>
      </c>
      <c r="C130" s="419" t="s">
        <v>767</v>
      </c>
      <c r="D130" s="221">
        <v>7</v>
      </c>
      <c r="E130" s="386">
        <v>15</v>
      </c>
      <c r="F130" s="386">
        <v>1</v>
      </c>
      <c r="G130" s="386">
        <v>0</v>
      </c>
    </row>
    <row r="131" spans="1:7" ht="30">
      <c r="A131" s="512" t="s">
        <v>597</v>
      </c>
      <c r="B131" s="423" t="s">
        <v>136</v>
      </c>
      <c r="C131" s="419" t="s">
        <v>603</v>
      </c>
      <c r="D131" s="243" t="s">
        <v>242</v>
      </c>
      <c r="E131" s="386">
        <v>15</v>
      </c>
      <c r="F131" s="386">
        <v>1</v>
      </c>
      <c r="G131" s="386">
        <v>0</v>
      </c>
    </row>
    <row r="132" spans="1:7" ht="30">
      <c r="A132" s="513"/>
      <c r="B132" s="423" t="s">
        <v>136</v>
      </c>
      <c r="C132" s="419" t="s">
        <v>604</v>
      </c>
      <c r="D132" s="243" t="s">
        <v>242</v>
      </c>
      <c r="E132" s="386">
        <v>33</v>
      </c>
      <c r="F132" s="386">
        <v>0</v>
      </c>
      <c r="G132" s="386">
        <v>0</v>
      </c>
    </row>
    <row r="133" spans="1:7" ht="30">
      <c r="A133" s="513"/>
      <c r="B133" s="423" t="s">
        <v>134</v>
      </c>
      <c r="C133" s="419" t="s">
        <v>605</v>
      </c>
      <c r="D133" s="243" t="s">
        <v>242</v>
      </c>
      <c r="E133" s="386">
        <v>32</v>
      </c>
      <c r="F133" s="386">
        <v>0</v>
      </c>
      <c r="G133" s="386">
        <v>0</v>
      </c>
    </row>
    <row r="134" spans="1:7">
      <c r="A134" s="513"/>
      <c r="B134" s="423" t="s">
        <v>136</v>
      </c>
      <c r="C134" s="419" t="s">
        <v>606</v>
      </c>
      <c r="D134" s="243" t="s">
        <v>242</v>
      </c>
      <c r="E134" s="386">
        <v>23</v>
      </c>
      <c r="F134" s="386">
        <v>0</v>
      </c>
      <c r="G134" s="386">
        <v>0</v>
      </c>
    </row>
    <row r="135" spans="1:7">
      <c r="A135" s="513"/>
      <c r="B135" s="423" t="s">
        <v>135</v>
      </c>
      <c r="C135" s="419" t="s">
        <v>768</v>
      </c>
      <c r="D135" s="243" t="s">
        <v>242</v>
      </c>
      <c r="E135" s="386">
        <v>25</v>
      </c>
      <c r="F135" s="386">
        <v>0</v>
      </c>
      <c r="G135" s="386">
        <v>0</v>
      </c>
    </row>
    <row r="136" spans="1:7" ht="30">
      <c r="A136" s="513"/>
      <c r="B136" s="423" t="s">
        <v>130</v>
      </c>
      <c r="C136" s="419" t="s">
        <v>607</v>
      </c>
      <c r="D136" s="243" t="s">
        <v>242</v>
      </c>
      <c r="E136" s="386">
        <v>34</v>
      </c>
      <c r="F136" s="386">
        <v>0</v>
      </c>
      <c r="G136" s="386">
        <v>0</v>
      </c>
    </row>
    <row r="137" spans="1:7">
      <c r="A137" s="513"/>
      <c r="B137" s="423" t="s">
        <v>132</v>
      </c>
      <c r="C137" s="419" t="s">
        <v>585</v>
      </c>
      <c r="D137" s="243" t="s">
        <v>242</v>
      </c>
      <c r="E137" s="386">
        <v>28</v>
      </c>
      <c r="F137" s="386">
        <v>0</v>
      </c>
      <c r="G137" s="386">
        <v>0</v>
      </c>
    </row>
    <row r="138" spans="1:7">
      <c r="A138" s="513"/>
      <c r="B138" s="423" t="s">
        <v>134</v>
      </c>
      <c r="C138" s="419" t="s">
        <v>608</v>
      </c>
      <c r="D138" s="243" t="s">
        <v>242</v>
      </c>
      <c r="E138" s="386">
        <v>16</v>
      </c>
      <c r="F138" s="386">
        <v>0</v>
      </c>
      <c r="G138" s="386">
        <v>0</v>
      </c>
    </row>
    <row r="139" spans="1:7" ht="30">
      <c r="A139" s="513"/>
      <c r="B139" s="423" t="s">
        <v>132</v>
      </c>
      <c r="C139" s="419" t="s">
        <v>609</v>
      </c>
      <c r="D139" s="243" t="s">
        <v>242</v>
      </c>
      <c r="E139" s="386">
        <v>15</v>
      </c>
      <c r="F139" s="386">
        <v>0</v>
      </c>
      <c r="G139" s="386">
        <v>0</v>
      </c>
    </row>
    <row r="140" spans="1:7">
      <c r="A140" s="513"/>
      <c r="B140" s="423" t="s">
        <v>132</v>
      </c>
      <c r="C140" s="419" t="s">
        <v>769</v>
      </c>
      <c r="D140" s="243" t="s">
        <v>242</v>
      </c>
      <c r="E140" s="386">
        <v>23</v>
      </c>
      <c r="F140" s="386">
        <v>0</v>
      </c>
      <c r="G140" s="386">
        <v>0</v>
      </c>
    </row>
    <row r="141" spans="1:7">
      <c r="A141" s="513"/>
      <c r="B141" s="423" t="s">
        <v>134</v>
      </c>
      <c r="C141" s="419" t="s">
        <v>770</v>
      </c>
      <c r="D141" s="243" t="s">
        <v>242</v>
      </c>
      <c r="E141" s="386">
        <v>26</v>
      </c>
      <c r="F141" s="386">
        <v>0</v>
      </c>
      <c r="G141" s="386">
        <v>0</v>
      </c>
    </row>
    <row r="142" spans="1:7" ht="30">
      <c r="A142" s="513"/>
      <c r="B142" s="423" t="s">
        <v>134</v>
      </c>
      <c r="C142" s="419" t="s">
        <v>771</v>
      </c>
      <c r="D142" s="243" t="s">
        <v>242</v>
      </c>
      <c r="E142" s="343">
        <v>23</v>
      </c>
      <c r="F142" s="386">
        <v>0</v>
      </c>
      <c r="G142" s="343">
        <v>0</v>
      </c>
    </row>
    <row r="143" spans="1:7">
      <c r="A143" s="513"/>
      <c r="B143" s="423" t="s">
        <v>134</v>
      </c>
      <c r="C143" s="419" t="s">
        <v>772</v>
      </c>
      <c r="D143" s="243" t="s">
        <v>242</v>
      </c>
      <c r="E143" s="343">
        <v>9</v>
      </c>
      <c r="F143" s="386">
        <v>0</v>
      </c>
      <c r="G143" s="343">
        <v>0</v>
      </c>
    </row>
    <row r="144" spans="1:7">
      <c r="A144" s="513"/>
      <c r="B144" s="423" t="s">
        <v>136</v>
      </c>
      <c r="C144" s="419" t="s">
        <v>610</v>
      </c>
      <c r="D144" s="243" t="s">
        <v>242</v>
      </c>
      <c r="E144" s="343">
        <v>16</v>
      </c>
      <c r="F144" s="386">
        <v>0</v>
      </c>
      <c r="G144" s="343">
        <v>0</v>
      </c>
    </row>
    <row r="145" spans="1:13">
      <c r="A145" s="514"/>
      <c r="B145" s="423" t="s">
        <v>130</v>
      </c>
      <c r="C145" s="419" t="s">
        <v>589</v>
      </c>
      <c r="D145" s="243" t="s">
        <v>242</v>
      </c>
      <c r="E145" s="343">
        <v>16</v>
      </c>
      <c r="F145" s="386">
        <v>0</v>
      </c>
      <c r="G145" s="343">
        <v>0</v>
      </c>
    </row>
    <row r="146" spans="1:13">
      <c r="A146" s="512" t="s">
        <v>614</v>
      </c>
      <c r="B146" s="423" t="s">
        <v>132</v>
      </c>
      <c r="C146" s="424" t="s">
        <v>752</v>
      </c>
      <c r="D146" s="246">
        <v>6</v>
      </c>
      <c r="E146" s="396">
        <f>G146</f>
        <v>1</v>
      </c>
      <c r="F146" s="396">
        <v>0</v>
      </c>
      <c r="G146" s="396">
        <v>1</v>
      </c>
    </row>
    <row r="147" spans="1:13">
      <c r="A147" s="513"/>
      <c r="B147" s="423" t="s">
        <v>135</v>
      </c>
      <c r="C147" s="424" t="s">
        <v>773</v>
      </c>
      <c r="D147" s="246">
        <v>8</v>
      </c>
      <c r="E147" s="396">
        <f>F147</f>
        <v>1</v>
      </c>
      <c r="F147" s="396">
        <v>1</v>
      </c>
      <c r="G147" s="396"/>
    </row>
    <row r="148" spans="1:13">
      <c r="A148" s="513"/>
      <c r="B148" s="423" t="s">
        <v>136</v>
      </c>
      <c r="C148" s="424" t="s">
        <v>774</v>
      </c>
      <c r="D148" s="246">
        <v>3</v>
      </c>
      <c r="E148" s="396">
        <f>G148</f>
        <v>1</v>
      </c>
      <c r="F148" s="396">
        <v>0</v>
      </c>
      <c r="G148" s="396">
        <v>1</v>
      </c>
    </row>
    <row r="149" spans="1:13">
      <c r="A149" s="513"/>
      <c r="B149" s="423" t="s">
        <v>136</v>
      </c>
      <c r="C149" s="424" t="s">
        <v>775</v>
      </c>
      <c r="D149" s="246">
        <v>2</v>
      </c>
      <c r="E149" s="396">
        <f>G149</f>
        <v>1</v>
      </c>
      <c r="F149" s="396">
        <v>0</v>
      </c>
      <c r="G149" s="396">
        <v>1</v>
      </c>
    </row>
    <row r="150" spans="1:13">
      <c r="A150" s="514"/>
      <c r="B150" s="423" t="s">
        <v>132</v>
      </c>
      <c r="C150" s="424" t="s">
        <v>752</v>
      </c>
      <c r="D150" s="246">
        <v>9</v>
      </c>
      <c r="E150" s="396">
        <f>G150</f>
        <v>1</v>
      </c>
      <c r="F150" s="396">
        <v>0</v>
      </c>
      <c r="G150" s="396">
        <v>1</v>
      </c>
    </row>
    <row r="151" spans="1:13" ht="60">
      <c r="A151" s="512" t="s">
        <v>627</v>
      </c>
      <c r="B151" s="423" t="s">
        <v>132</v>
      </c>
      <c r="C151" s="199" t="s">
        <v>842</v>
      </c>
      <c r="D151" s="221">
        <v>8</v>
      </c>
      <c r="E151" s="386">
        <v>20</v>
      </c>
      <c r="F151" s="396">
        <v>0</v>
      </c>
      <c r="G151" s="386"/>
    </row>
    <row r="152" spans="1:13" ht="60">
      <c r="A152" s="514"/>
      <c r="B152" s="423" t="s">
        <v>132</v>
      </c>
      <c r="C152" s="199" t="s">
        <v>842</v>
      </c>
      <c r="D152" s="221">
        <v>9</v>
      </c>
      <c r="E152" s="386">
        <v>10</v>
      </c>
      <c r="F152" s="396">
        <v>0</v>
      </c>
      <c r="G152" s="386">
        <v>1</v>
      </c>
    </row>
    <row r="153" spans="1:13" ht="30">
      <c r="A153" s="512" t="s">
        <v>628</v>
      </c>
      <c r="B153" s="419" t="s">
        <v>657</v>
      </c>
      <c r="C153" s="419" t="s">
        <v>658</v>
      </c>
      <c r="D153" s="221">
        <v>6</v>
      </c>
      <c r="E153" s="386">
        <v>27</v>
      </c>
      <c r="F153" s="396">
        <v>0</v>
      </c>
      <c r="G153" s="386">
        <v>2</v>
      </c>
    </row>
    <row r="154" spans="1:13" ht="30">
      <c r="A154" s="513"/>
      <c r="B154" s="419" t="s">
        <v>659</v>
      </c>
      <c r="C154" s="419" t="s">
        <v>658</v>
      </c>
      <c r="D154" s="221">
        <v>7</v>
      </c>
      <c r="E154" s="386">
        <v>32</v>
      </c>
      <c r="F154" s="396">
        <v>0</v>
      </c>
      <c r="G154" s="386">
        <v>1</v>
      </c>
    </row>
    <row r="155" spans="1:13" ht="30">
      <c r="A155" s="513"/>
      <c r="B155" s="419" t="s">
        <v>660</v>
      </c>
      <c r="C155" s="419" t="s">
        <v>658</v>
      </c>
      <c r="D155" s="221">
        <v>8</v>
      </c>
      <c r="E155" s="386">
        <v>64</v>
      </c>
      <c r="F155" s="386">
        <v>1</v>
      </c>
      <c r="G155" s="386"/>
    </row>
    <row r="156" spans="1:13" ht="30">
      <c r="A156" s="514"/>
      <c r="B156" s="419" t="s">
        <v>661</v>
      </c>
      <c r="C156" s="419" t="s">
        <v>658</v>
      </c>
      <c r="D156" s="221">
        <v>9</v>
      </c>
      <c r="E156" s="386">
        <v>37</v>
      </c>
      <c r="F156" s="386">
        <v>0</v>
      </c>
      <c r="G156" s="386">
        <v>1</v>
      </c>
      <c r="H156" s="136"/>
      <c r="I156" s="136"/>
      <c r="J156" s="136"/>
      <c r="K156" s="136"/>
      <c r="L156" s="136"/>
      <c r="M156" s="136"/>
    </row>
    <row r="157" spans="1:13" s="111" customFormat="1">
      <c r="A157" s="109" t="s">
        <v>686</v>
      </c>
      <c r="B157" s="130"/>
      <c r="C157" s="109">
        <v>150</v>
      </c>
      <c r="D157" s="110"/>
      <c r="E157" s="127">
        <f>SUM(E7:E156)</f>
        <v>4388</v>
      </c>
      <c r="F157" s="127">
        <f t="shared" ref="F157:G157" si="0">SUM(F7:F156)</f>
        <v>57</v>
      </c>
      <c r="G157" s="127">
        <f t="shared" si="0"/>
        <v>183</v>
      </c>
      <c r="H157" s="137"/>
      <c r="I157" s="137"/>
      <c r="J157" s="137"/>
      <c r="K157" s="137"/>
      <c r="L157" s="137"/>
      <c r="M157" s="138"/>
    </row>
  </sheetData>
  <sheetProtection formatCells="0" formatColumns="0" formatRows="0" insertRows="0"/>
  <mergeCells count="27">
    <mergeCell ref="B3:K3"/>
    <mergeCell ref="B4:G4"/>
    <mergeCell ref="B5:B6"/>
    <mergeCell ref="C5:C6"/>
    <mergeCell ref="D5:D6"/>
    <mergeCell ref="E5:E6"/>
    <mergeCell ref="F5:G5"/>
    <mergeCell ref="A7:A38"/>
    <mergeCell ref="A40:A41"/>
    <mergeCell ref="A42:A45"/>
    <mergeCell ref="A47:A49"/>
    <mergeCell ref="A50:A61"/>
    <mergeCell ref="A62:A66"/>
    <mergeCell ref="A68:A80"/>
    <mergeCell ref="A81:A83"/>
    <mergeCell ref="A84:A89"/>
    <mergeCell ref="A90:A93"/>
    <mergeCell ref="A94:A96"/>
    <mergeCell ref="A97:A103"/>
    <mergeCell ref="A104:A108"/>
    <mergeCell ref="A109:A117"/>
    <mergeCell ref="A118:A122"/>
    <mergeCell ref="A123:A130"/>
    <mergeCell ref="A131:A145"/>
    <mergeCell ref="A146:A150"/>
    <mergeCell ref="A151:A152"/>
    <mergeCell ref="A153:A156"/>
  </mergeCells>
  <phoneticPr fontId="2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[1]Опции!#REF!</xm:f>
          </x14:formula1>
          <xm:sqref>B42:B45</xm:sqref>
        </x14:dataValidation>
        <x14:dataValidation type="list" allowBlank="1" showInputMessage="1" showErrorMessage="1">
          <x14:formula1>
            <xm:f>[2]Опции!#REF!</xm:f>
          </x14:formula1>
          <x14:formula2>
            <xm:f>0</xm:f>
          </x14:formula2>
          <xm:sqref>B90:B93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9">
    <pageSetUpPr fitToPage="1"/>
  </sheetPr>
  <dimension ref="A4:J58"/>
  <sheetViews>
    <sheetView showGridLines="0" workbookViewId="0">
      <selection activeCell="C76" sqref="C76"/>
    </sheetView>
  </sheetViews>
  <sheetFormatPr defaultRowHeight="15"/>
  <cols>
    <col min="1" max="1" width="22.28515625" style="115" customWidth="1"/>
    <col min="2" max="2" width="19.140625" style="115" bestFit="1" customWidth="1"/>
    <col min="3" max="3" width="50.7109375" style="115" customWidth="1"/>
    <col min="4" max="4" width="28.7109375" style="115" bestFit="1" customWidth="1"/>
  </cols>
  <sheetData>
    <row r="4" spans="1:4" ht="45.75" customHeight="1">
      <c r="B4" s="604" t="s">
        <v>154</v>
      </c>
      <c r="C4" s="604"/>
      <c r="D4" s="604"/>
    </row>
    <row r="5" spans="1:4" ht="52.5" customHeight="1">
      <c r="B5" s="616" t="s">
        <v>793</v>
      </c>
      <c r="C5" s="616"/>
      <c r="D5" s="616"/>
    </row>
    <row r="6" spans="1:4" ht="30">
      <c r="A6" s="359" t="s">
        <v>191</v>
      </c>
      <c r="B6" s="117" t="s">
        <v>116</v>
      </c>
      <c r="C6" s="117" t="s">
        <v>9</v>
      </c>
      <c r="D6" s="117" t="s">
        <v>117</v>
      </c>
    </row>
    <row r="7" spans="1:4" ht="30">
      <c r="A7" s="589" t="s">
        <v>165</v>
      </c>
      <c r="B7" s="358" t="s">
        <v>177</v>
      </c>
      <c r="C7" s="340" t="s">
        <v>180</v>
      </c>
      <c r="D7" s="341">
        <v>4</v>
      </c>
    </row>
    <row r="8" spans="1:4">
      <c r="A8" s="591"/>
      <c r="B8" s="166" t="s">
        <v>184</v>
      </c>
      <c r="C8" s="342" t="s">
        <v>183</v>
      </c>
      <c r="D8" s="343">
        <v>14</v>
      </c>
    </row>
    <row r="9" spans="1:4">
      <c r="A9" s="589" t="s">
        <v>193</v>
      </c>
      <c r="B9" s="166" t="s">
        <v>177</v>
      </c>
      <c r="C9" s="344" t="s">
        <v>211</v>
      </c>
      <c r="D9" s="345">
        <v>15</v>
      </c>
    </row>
    <row r="10" spans="1:4" ht="30">
      <c r="A10" s="591"/>
      <c r="B10" s="166" t="s">
        <v>151</v>
      </c>
      <c r="C10" s="346" t="s">
        <v>718</v>
      </c>
      <c r="D10" s="343">
        <v>6</v>
      </c>
    </row>
    <row r="11" spans="1:4" ht="30">
      <c r="A11" s="589" t="s">
        <v>198</v>
      </c>
      <c r="B11" s="166" t="s">
        <v>177</v>
      </c>
      <c r="C11" s="344" t="s">
        <v>226</v>
      </c>
      <c r="D11" s="345">
        <v>67</v>
      </c>
    </row>
    <row r="12" spans="1:4" ht="30">
      <c r="A12" s="591"/>
      <c r="B12" s="166" t="s">
        <v>184</v>
      </c>
      <c r="C12" s="151" t="s">
        <v>227</v>
      </c>
      <c r="D12" s="343">
        <v>3</v>
      </c>
    </row>
    <row r="13" spans="1:4">
      <c r="A13" s="116" t="s">
        <v>234</v>
      </c>
      <c r="B13" s="347" t="s">
        <v>177</v>
      </c>
      <c r="C13" s="348" t="s">
        <v>244</v>
      </c>
      <c r="D13" s="349"/>
    </row>
    <row r="14" spans="1:4">
      <c r="A14" s="589" t="s">
        <v>207</v>
      </c>
      <c r="B14" s="166" t="s">
        <v>184</v>
      </c>
      <c r="C14" s="344" t="s">
        <v>211</v>
      </c>
      <c r="D14" s="345">
        <v>10</v>
      </c>
    </row>
    <row r="15" spans="1:4" ht="30">
      <c r="A15" s="591"/>
      <c r="B15" s="166" t="s">
        <v>177</v>
      </c>
      <c r="C15" s="346" t="s">
        <v>718</v>
      </c>
      <c r="D15" s="343">
        <v>56</v>
      </c>
    </row>
    <row r="16" spans="1:4">
      <c r="A16" s="589" t="s">
        <v>208</v>
      </c>
      <c r="B16" s="166" t="s">
        <v>177</v>
      </c>
      <c r="C16" s="344" t="s">
        <v>271</v>
      </c>
      <c r="D16" s="345">
        <v>13</v>
      </c>
    </row>
    <row r="17" spans="1:4">
      <c r="A17" s="591"/>
      <c r="B17" s="166" t="s">
        <v>177</v>
      </c>
      <c r="C17" s="151" t="s">
        <v>211</v>
      </c>
      <c r="D17" s="343">
        <v>13</v>
      </c>
    </row>
    <row r="18" spans="1:4">
      <c r="A18" s="589" t="s">
        <v>357</v>
      </c>
      <c r="B18" s="166" t="s">
        <v>184</v>
      </c>
      <c r="C18" s="344" t="s">
        <v>377</v>
      </c>
      <c r="D18" s="345">
        <v>27</v>
      </c>
    </row>
    <row r="19" spans="1:4">
      <c r="A19" s="591"/>
      <c r="B19" s="166" t="s">
        <v>177</v>
      </c>
      <c r="C19" s="151" t="s">
        <v>378</v>
      </c>
      <c r="D19" s="343">
        <v>31</v>
      </c>
    </row>
    <row r="20" spans="1:4">
      <c r="A20" s="116" t="s">
        <v>254</v>
      </c>
      <c r="B20" s="350" t="s">
        <v>184</v>
      </c>
      <c r="C20" s="351" t="s">
        <v>291</v>
      </c>
      <c r="D20" s="352">
        <v>5</v>
      </c>
    </row>
    <row r="21" spans="1:4" ht="60">
      <c r="A21" s="114" t="s">
        <v>361</v>
      </c>
      <c r="B21" s="151" t="s">
        <v>177</v>
      </c>
      <c r="C21" s="344" t="s">
        <v>682</v>
      </c>
      <c r="D21" s="345">
        <v>22</v>
      </c>
    </row>
    <row r="22" spans="1:4">
      <c r="A22" s="589" t="s">
        <v>265</v>
      </c>
      <c r="B22" s="166" t="s">
        <v>177</v>
      </c>
      <c r="C22" s="344" t="s">
        <v>299</v>
      </c>
      <c r="D22" s="345">
        <v>55</v>
      </c>
    </row>
    <row r="23" spans="1:4">
      <c r="A23" s="590"/>
      <c r="B23" s="166" t="s">
        <v>177</v>
      </c>
      <c r="C23" s="151" t="s">
        <v>300</v>
      </c>
      <c r="D23" s="343">
        <v>14</v>
      </c>
    </row>
    <row r="24" spans="1:4" ht="45">
      <c r="A24" s="590"/>
      <c r="B24" s="166" t="s">
        <v>177</v>
      </c>
      <c r="C24" s="151" t="s">
        <v>301</v>
      </c>
      <c r="D24" s="343">
        <v>15</v>
      </c>
    </row>
    <row r="25" spans="1:4">
      <c r="A25" s="591"/>
      <c r="B25" s="166" t="s">
        <v>177</v>
      </c>
      <c r="C25" s="151" t="s">
        <v>302</v>
      </c>
      <c r="D25" s="343">
        <v>19</v>
      </c>
    </row>
    <row r="26" spans="1:4" ht="45">
      <c r="A26" s="589" t="s">
        <v>280</v>
      </c>
      <c r="B26" s="166" t="s">
        <v>177</v>
      </c>
      <c r="C26" s="344" t="s">
        <v>349</v>
      </c>
      <c r="D26" s="345">
        <v>12</v>
      </c>
    </row>
    <row r="27" spans="1:4" ht="45">
      <c r="A27" s="591"/>
      <c r="B27" s="166" t="s">
        <v>177</v>
      </c>
      <c r="C27" s="151" t="s">
        <v>350</v>
      </c>
      <c r="D27" s="343">
        <v>1</v>
      </c>
    </row>
    <row r="28" spans="1:4">
      <c r="A28" s="528" t="s">
        <v>384</v>
      </c>
      <c r="B28" s="166" t="s">
        <v>177</v>
      </c>
      <c r="C28" s="344" t="s">
        <v>403</v>
      </c>
      <c r="D28" s="345">
        <v>9</v>
      </c>
    </row>
    <row r="29" spans="1:4" ht="30">
      <c r="A29" s="529"/>
      <c r="B29" s="166" t="s">
        <v>177</v>
      </c>
      <c r="C29" s="151" t="s">
        <v>404</v>
      </c>
      <c r="D29" s="343">
        <v>7</v>
      </c>
    </row>
    <row r="30" spans="1:4">
      <c r="A30" s="530"/>
      <c r="B30" s="151" t="s">
        <v>177</v>
      </c>
      <c r="C30" s="151" t="s">
        <v>405</v>
      </c>
      <c r="D30" s="343">
        <v>7</v>
      </c>
    </row>
    <row r="31" spans="1:4">
      <c r="A31" s="512" t="s">
        <v>416</v>
      </c>
      <c r="B31" s="151" t="s">
        <v>177</v>
      </c>
      <c r="C31" s="344" t="s">
        <v>434</v>
      </c>
      <c r="D31" s="345">
        <v>8</v>
      </c>
    </row>
    <row r="32" spans="1:4">
      <c r="A32" s="513"/>
      <c r="B32" s="151" t="s">
        <v>184</v>
      </c>
      <c r="C32" s="151" t="s">
        <v>435</v>
      </c>
      <c r="D32" s="343">
        <v>7</v>
      </c>
    </row>
    <row r="33" spans="1:4" ht="30">
      <c r="A33" s="514"/>
      <c r="B33" s="151" t="s">
        <v>184</v>
      </c>
      <c r="C33" s="151" t="s">
        <v>436</v>
      </c>
      <c r="D33" s="343">
        <v>7</v>
      </c>
    </row>
    <row r="34" spans="1:4" ht="45">
      <c r="A34" s="114" t="s">
        <v>441</v>
      </c>
      <c r="B34" s="151" t="s">
        <v>184</v>
      </c>
      <c r="C34" s="351" t="s">
        <v>459</v>
      </c>
      <c r="D34" s="352">
        <v>8</v>
      </c>
    </row>
    <row r="35" spans="1:4" ht="30">
      <c r="A35" s="520" t="s">
        <v>462</v>
      </c>
      <c r="B35" s="353" t="s">
        <v>177</v>
      </c>
      <c r="C35" s="354" t="s">
        <v>792</v>
      </c>
      <c r="D35" s="355">
        <v>3</v>
      </c>
    </row>
    <row r="36" spans="1:4" ht="30">
      <c r="A36" s="521"/>
      <c r="B36" s="353" t="s">
        <v>151</v>
      </c>
      <c r="C36" s="346" t="s">
        <v>718</v>
      </c>
      <c r="D36" s="356">
        <v>17</v>
      </c>
    </row>
    <row r="37" spans="1:4">
      <c r="A37" s="512" t="s">
        <v>471</v>
      </c>
      <c r="B37" s="151" t="s">
        <v>177</v>
      </c>
      <c r="C37" s="344" t="s">
        <v>500</v>
      </c>
      <c r="D37" s="345">
        <v>6</v>
      </c>
    </row>
    <row r="38" spans="1:4" ht="30">
      <c r="A38" s="514"/>
      <c r="B38" s="151" t="s">
        <v>177</v>
      </c>
      <c r="C38" s="151" t="s">
        <v>501</v>
      </c>
      <c r="D38" s="343">
        <v>6</v>
      </c>
    </row>
    <row r="39" spans="1:4">
      <c r="A39" s="114" t="s">
        <v>505</v>
      </c>
      <c r="B39" s="151" t="s">
        <v>177</v>
      </c>
      <c r="C39" s="344" t="s">
        <v>788</v>
      </c>
      <c r="D39" s="345">
        <v>6</v>
      </c>
    </row>
    <row r="40" spans="1:4" ht="60">
      <c r="A40" s="116" t="s">
        <v>517</v>
      </c>
      <c r="B40" s="151" t="s">
        <v>151</v>
      </c>
      <c r="C40" s="344" t="s">
        <v>533</v>
      </c>
      <c r="D40" s="345">
        <v>3</v>
      </c>
    </row>
    <row r="41" spans="1:4" ht="30">
      <c r="A41" s="512" t="s">
        <v>540</v>
      </c>
      <c r="B41" s="151" t="s">
        <v>177</v>
      </c>
      <c r="C41" s="344" t="s">
        <v>548</v>
      </c>
      <c r="D41" s="345">
        <v>12</v>
      </c>
    </row>
    <row r="42" spans="1:4" ht="45">
      <c r="A42" s="513"/>
      <c r="B42" s="151" t="s">
        <v>177</v>
      </c>
      <c r="C42" s="151" t="s">
        <v>549</v>
      </c>
      <c r="D42" s="343">
        <v>5</v>
      </c>
    </row>
    <row r="43" spans="1:4" ht="30">
      <c r="A43" s="514"/>
      <c r="B43" s="151" t="s">
        <v>184</v>
      </c>
      <c r="C43" s="151" t="s">
        <v>550</v>
      </c>
      <c r="D43" s="343">
        <v>3</v>
      </c>
    </row>
    <row r="44" spans="1:4">
      <c r="A44" s="592" t="s">
        <v>556</v>
      </c>
      <c r="B44" s="151" t="s">
        <v>177</v>
      </c>
      <c r="C44" s="357" t="s">
        <v>789</v>
      </c>
      <c r="D44" s="345">
        <v>43</v>
      </c>
    </row>
    <row r="45" spans="1:4">
      <c r="A45" s="593"/>
      <c r="B45" s="151" t="s">
        <v>177</v>
      </c>
      <c r="C45" s="151" t="s">
        <v>790</v>
      </c>
      <c r="D45" s="343">
        <v>257</v>
      </c>
    </row>
    <row r="46" spans="1:4">
      <c r="A46" s="593"/>
      <c r="B46" s="151" t="s">
        <v>177</v>
      </c>
      <c r="C46" s="257" t="s">
        <v>791</v>
      </c>
      <c r="D46" s="343">
        <v>34</v>
      </c>
    </row>
    <row r="47" spans="1:4" ht="30">
      <c r="A47" s="594"/>
      <c r="B47" s="151" t="s">
        <v>151</v>
      </c>
      <c r="C47" s="346" t="s">
        <v>718</v>
      </c>
      <c r="D47" s="343">
        <v>212</v>
      </c>
    </row>
    <row r="48" spans="1:4" ht="30">
      <c r="A48" s="592" t="s">
        <v>574</v>
      </c>
      <c r="B48" s="151" t="s">
        <v>184</v>
      </c>
      <c r="C48" s="344" t="s">
        <v>590</v>
      </c>
      <c r="D48" s="345">
        <v>5</v>
      </c>
    </row>
    <row r="49" spans="1:10" ht="30">
      <c r="A49" s="593"/>
      <c r="B49" s="151" t="s">
        <v>184</v>
      </c>
      <c r="C49" s="151" t="s">
        <v>591</v>
      </c>
      <c r="D49" s="343">
        <v>3</v>
      </c>
    </row>
    <row r="50" spans="1:10" ht="30">
      <c r="A50" s="594"/>
      <c r="B50" s="151" t="s">
        <v>177</v>
      </c>
      <c r="C50" s="151" t="s">
        <v>592</v>
      </c>
      <c r="D50" s="343">
        <v>7</v>
      </c>
    </row>
    <row r="51" spans="1:10">
      <c r="A51" s="512" t="s">
        <v>597</v>
      </c>
      <c r="B51" s="151" t="s">
        <v>151</v>
      </c>
      <c r="C51" s="344" t="s">
        <v>611</v>
      </c>
      <c r="D51" s="345">
        <v>16</v>
      </c>
    </row>
    <row r="52" spans="1:10">
      <c r="A52" s="513"/>
      <c r="B52" s="151" t="s">
        <v>151</v>
      </c>
      <c r="C52" s="151" t="s">
        <v>612</v>
      </c>
      <c r="D52" s="343">
        <v>10</v>
      </c>
    </row>
    <row r="53" spans="1:10">
      <c r="A53" s="514"/>
      <c r="B53" s="151" t="s">
        <v>177</v>
      </c>
      <c r="C53" s="151" t="s">
        <v>613</v>
      </c>
      <c r="D53" s="343">
        <v>16</v>
      </c>
    </row>
    <row r="54" spans="1:10">
      <c r="A54" s="114" t="s">
        <v>627</v>
      </c>
      <c r="B54" s="151" t="s">
        <v>184</v>
      </c>
      <c r="C54" s="344" t="s">
        <v>211</v>
      </c>
      <c r="D54" s="345">
        <v>1</v>
      </c>
    </row>
    <row r="55" spans="1:10" ht="30">
      <c r="A55" s="512" t="s">
        <v>628</v>
      </c>
      <c r="B55" s="151" t="s">
        <v>151</v>
      </c>
      <c r="C55" s="346" t="s">
        <v>718</v>
      </c>
      <c r="D55" s="345">
        <v>37</v>
      </c>
    </row>
    <row r="56" spans="1:10">
      <c r="A56" s="513"/>
      <c r="B56" s="151" t="s">
        <v>151</v>
      </c>
      <c r="C56" s="360" t="s">
        <v>476</v>
      </c>
      <c r="D56" s="343">
        <v>64</v>
      </c>
    </row>
    <row r="57" spans="1:10">
      <c r="A57" s="514"/>
      <c r="B57" s="151" t="s">
        <v>151</v>
      </c>
      <c r="C57" s="257" t="s">
        <v>843</v>
      </c>
      <c r="D57" s="343">
        <v>27</v>
      </c>
    </row>
    <row r="58" spans="1:10" s="111" customFormat="1">
      <c r="A58" s="101" t="s">
        <v>686</v>
      </c>
      <c r="B58" s="130"/>
      <c r="C58" s="109"/>
      <c r="D58" s="140">
        <f>SUM(D7:D57)</f>
        <v>1248</v>
      </c>
      <c r="E58" s="137"/>
      <c r="F58" s="137"/>
      <c r="G58" s="137"/>
      <c r="H58" s="137"/>
      <c r="I58" s="137"/>
      <c r="J58" s="138"/>
    </row>
  </sheetData>
  <sheetProtection formatCells="0" formatColumns="0" formatRows="0" insertRows="0"/>
  <mergeCells count="19">
    <mergeCell ref="A55:A57"/>
    <mergeCell ref="A7:A8"/>
    <mergeCell ref="A9:A10"/>
    <mergeCell ref="A11:A12"/>
    <mergeCell ref="A14:A15"/>
    <mergeCell ref="A16:A17"/>
    <mergeCell ref="A18:A19"/>
    <mergeCell ref="A22:A25"/>
    <mergeCell ref="A26:A27"/>
    <mergeCell ref="A28:A30"/>
    <mergeCell ref="A31:A33"/>
    <mergeCell ref="A35:A36"/>
    <mergeCell ref="A37:A38"/>
    <mergeCell ref="A41:A43"/>
    <mergeCell ref="B5:D5"/>
    <mergeCell ref="B4:D4"/>
    <mergeCell ref="A44:A47"/>
    <mergeCell ref="A48:A50"/>
    <mergeCell ref="A51:A53"/>
  </mergeCells>
  <phoneticPr fontId="2" type="noConversion"/>
  <dataValidations count="6">
    <dataValidation type="whole" operator="greaterThanOrEqual" allowBlank="1" showInputMessage="1" showErrorMessage="1" errorTitle="Ошибка" error="Введите целое число от 1" sqref="D37:D57 D14:D33 D7:D12">
      <formula1>1</formula1>
    </dataValidation>
    <dataValidation type="list" allowBlank="1" showInputMessage="1" showErrorMessage="1" promptTitle="Ввод данных" prompt="Нажмите на квадратик справа от ячейки и выберите вариант ответа из списка" sqref="B37:B57 B14:B33 B7:B12">
      <formula1>"Региональный,Муниципальный,Школьный"</formula1>
    </dataValidation>
    <dataValidation type="list" allowBlank="1" showInputMessage="1" showErrorMessage="1" prompt="Ввод данных - Нажмите на квадратик справа от ячейки и выберите вариант ответа из списка" sqref="B13">
      <formula1>"Региональный,Муниципальный,Школьный"</formula1>
    </dataValidation>
    <dataValidation type="decimal" operator="greaterThanOrEqual" allowBlank="1" showInputMessage="1" showErrorMessage="1" prompt="Ошибка - Введите целое число от 1" sqref="D13">
      <formula1>1</formula1>
    </dataValidation>
    <dataValidation type="list" allowBlank="1" showInputMessage="1" showErrorMessage="1" promptTitle="Ввод данных" prompt="Нажмите на квадратик справа от ячейки и выберите вариант ответа из списка" sqref="B34:B36">
      <formula1>"Региональный,Муниципальный,Школьный"</formula1>
      <formula2>0</formula2>
    </dataValidation>
    <dataValidation type="whole" operator="greaterThanOrEqual" allowBlank="1" showInputMessage="1" showErrorMessage="1" errorTitle="Ошибка" error="Введите целое число от 1" sqref="D34:D36">
      <formula1>1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7">
    <pageSetUpPr fitToPage="1"/>
  </sheetPr>
  <dimension ref="A4:J39"/>
  <sheetViews>
    <sheetView showGridLines="0" topLeftCell="A10" workbookViewId="0">
      <selection activeCell="C13" sqref="C13"/>
    </sheetView>
  </sheetViews>
  <sheetFormatPr defaultRowHeight="15"/>
  <cols>
    <col min="1" max="1" width="21.85546875" style="121" customWidth="1"/>
    <col min="2" max="2" width="18.85546875" style="121" customWidth="1"/>
    <col min="3" max="3" width="51.85546875" style="121" customWidth="1"/>
    <col min="4" max="4" width="14.42578125" style="121" customWidth="1"/>
    <col min="5" max="5" width="16.140625" style="121" customWidth="1"/>
    <col min="6" max="6" width="39" customWidth="1"/>
  </cols>
  <sheetData>
    <row r="4" spans="1:6" s="6" customFormat="1" ht="76.5" customHeight="1">
      <c r="A4" s="144"/>
      <c r="B4" s="617" t="s">
        <v>155</v>
      </c>
      <c r="C4" s="617"/>
      <c r="D4" s="617"/>
      <c r="E4" s="617"/>
      <c r="F4" s="50"/>
    </row>
    <row r="5" spans="1:6" s="5" customFormat="1" ht="57.75" customHeight="1" thickBot="1">
      <c r="A5" s="144"/>
      <c r="B5" s="618" t="s">
        <v>797</v>
      </c>
      <c r="C5" s="618"/>
      <c r="D5" s="618"/>
      <c r="E5" s="618"/>
      <c r="F5" s="51"/>
    </row>
    <row r="6" spans="1:6" s="113" customFormat="1" ht="52.5" customHeight="1" thickBot="1">
      <c r="A6" s="122" t="s">
        <v>191</v>
      </c>
      <c r="B6" s="145" t="s">
        <v>100</v>
      </c>
      <c r="C6" s="146" t="s">
        <v>11</v>
      </c>
      <c r="D6" s="146" t="s">
        <v>49</v>
      </c>
      <c r="E6" s="146" t="s">
        <v>50</v>
      </c>
    </row>
    <row r="7" spans="1:6" ht="33" customHeight="1">
      <c r="A7" s="122" t="s">
        <v>165</v>
      </c>
      <c r="B7" s="166" t="s">
        <v>151</v>
      </c>
      <c r="C7" s="344" t="s">
        <v>175</v>
      </c>
      <c r="D7" s="428">
        <v>3</v>
      </c>
      <c r="E7" s="428">
        <v>3</v>
      </c>
    </row>
    <row r="8" spans="1:6" ht="45">
      <c r="A8" s="122" t="s">
        <v>165</v>
      </c>
      <c r="B8" s="166" t="s">
        <v>151</v>
      </c>
      <c r="C8" s="151" t="s">
        <v>176</v>
      </c>
      <c r="D8" s="429">
        <v>3</v>
      </c>
      <c r="E8" s="429">
        <v>3</v>
      </c>
    </row>
    <row r="9" spans="1:6" ht="45">
      <c r="A9" s="122" t="s">
        <v>193</v>
      </c>
      <c r="B9" s="166" t="s">
        <v>177</v>
      </c>
      <c r="C9" s="344" t="s">
        <v>212</v>
      </c>
      <c r="D9" s="428">
        <v>6</v>
      </c>
      <c r="E9" s="428">
        <v>43</v>
      </c>
    </row>
    <row r="10" spans="1:6">
      <c r="A10" s="122" t="s">
        <v>198</v>
      </c>
      <c r="B10" s="166" t="s">
        <v>177</v>
      </c>
      <c r="C10" s="344" t="s">
        <v>228</v>
      </c>
      <c r="D10" s="428">
        <v>3</v>
      </c>
      <c r="E10" s="428">
        <v>17</v>
      </c>
    </row>
    <row r="11" spans="1:6" ht="60">
      <c r="A11" s="122" t="s">
        <v>207</v>
      </c>
      <c r="B11" s="166" t="s">
        <v>177</v>
      </c>
      <c r="C11" s="344" t="s">
        <v>258</v>
      </c>
      <c r="D11" s="428">
        <v>2</v>
      </c>
      <c r="E11" s="428">
        <v>23</v>
      </c>
    </row>
    <row r="12" spans="1:6" ht="30">
      <c r="A12" s="122" t="s">
        <v>208</v>
      </c>
      <c r="B12" s="166" t="s">
        <v>151</v>
      </c>
      <c r="C12" s="344" t="s">
        <v>272</v>
      </c>
      <c r="D12" s="428">
        <v>1</v>
      </c>
      <c r="E12" s="428">
        <v>1</v>
      </c>
    </row>
    <row r="13" spans="1:6" ht="45">
      <c r="A13" s="99" t="s">
        <v>361</v>
      </c>
      <c r="B13" s="151" t="s">
        <v>177</v>
      </c>
      <c r="C13" s="344" t="s">
        <v>683</v>
      </c>
      <c r="D13" s="428">
        <v>5</v>
      </c>
      <c r="E13" s="428">
        <v>41</v>
      </c>
    </row>
    <row r="14" spans="1:6" ht="30">
      <c r="A14" s="122" t="s">
        <v>265</v>
      </c>
      <c r="B14" s="166" t="s">
        <v>177</v>
      </c>
      <c r="C14" s="344" t="s">
        <v>303</v>
      </c>
      <c r="D14" s="428">
        <v>4</v>
      </c>
      <c r="E14" s="428">
        <v>34</v>
      </c>
    </row>
    <row r="15" spans="1:6" ht="30">
      <c r="A15" s="122" t="s">
        <v>265</v>
      </c>
      <c r="B15" s="166" t="s">
        <v>177</v>
      </c>
      <c r="C15" s="151" t="s">
        <v>304</v>
      </c>
      <c r="D15" s="429">
        <v>5</v>
      </c>
      <c r="E15" s="429">
        <v>31</v>
      </c>
    </row>
    <row r="16" spans="1:6" ht="30">
      <c r="A16" s="122" t="s">
        <v>280</v>
      </c>
      <c r="B16" s="166" t="s">
        <v>151</v>
      </c>
      <c r="C16" s="344" t="s">
        <v>351</v>
      </c>
      <c r="D16" s="428">
        <v>2</v>
      </c>
      <c r="E16" s="428">
        <v>11</v>
      </c>
    </row>
    <row r="17" spans="1:5" ht="30">
      <c r="A17" s="122" t="s">
        <v>280</v>
      </c>
      <c r="B17" s="166" t="s">
        <v>151</v>
      </c>
      <c r="C17" s="344" t="s">
        <v>352</v>
      </c>
      <c r="D17" s="428">
        <v>1</v>
      </c>
      <c r="E17" s="428">
        <v>8</v>
      </c>
    </row>
    <row r="18" spans="1:5" ht="45">
      <c r="A18" s="122" t="s">
        <v>280</v>
      </c>
      <c r="B18" s="166" t="s">
        <v>177</v>
      </c>
      <c r="C18" s="151" t="s">
        <v>353</v>
      </c>
      <c r="D18" s="429">
        <v>1</v>
      </c>
      <c r="E18" s="429">
        <v>19</v>
      </c>
    </row>
    <row r="19" spans="1:5" ht="45">
      <c r="A19" s="122" t="s">
        <v>280</v>
      </c>
      <c r="B19" s="166" t="s">
        <v>177</v>
      </c>
      <c r="C19" s="430" t="s">
        <v>354</v>
      </c>
      <c r="D19" s="429">
        <v>1</v>
      </c>
      <c r="E19" s="429">
        <v>11</v>
      </c>
    </row>
    <row r="20" spans="1:5" ht="45">
      <c r="A20" s="99" t="s">
        <v>384</v>
      </c>
      <c r="B20" s="166" t="s">
        <v>151</v>
      </c>
      <c r="C20" s="430" t="s">
        <v>406</v>
      </c>
      <c r="D20" s="431"/>
      <c r="E20" s="428">
        <v>2</v>
      </c>
    </row>
    <row r="21" spans="1:5" ht="30">
      <c r="A21" s="141" t="s">
        <v>384</v>
      </c>
      <c r="B21" s="151" t="s">
        <v>151</v>
      </c>
      <c r="C21" s="430" t="s">
        <v>407</v>
      </c>
      <c r="D21" s="432">
        <v>1</v>
      </c>
      <c r="E21" s="429">
        <v>2</v>
      </c>
    </row>
    <row r="22" spans="1:5" ht="45">
      <c r="A22" s="99" t="s">
        <v>416</v>
      </c>
      <c r="B22" s="151" t="s">
        <v>151</v>
      </c>
      <c r="C22" s="344" t="s">
        <v>437</v>
      </c>
      <c r="D22" s="428">
        <v>2</v>
      </c>
      <c r="E22" s="428">
        <v>5</v>
      </c>
    </row>
    <row r="23" spans="1:5" ht="30">
      <c r="A23" s="99" t="s">
        <v>416</v>
      </c>
      <c r="B23" s="151" t="s">
        <v>184</v>
      </c>
      <c r="C23" s="151" t="s">
        <v>438</v>
      </c>
      <c r="D23" s="429">
        <v>1</v>
      </c>
      <c r="E23" s="429">
        <v>6</v>
      </c>
    </row>
    <row r="24" spans="1:5" ht="75">
      <c r="A24" s="99" t="s">
        <v>416</v>
      </c>
      <c r="B24" s="151" t="s">
        <v>184</v>
      </c>
      <c r="C24" s="151" t="s">
        <v>439</v>
      </c>
      <c r="D24" s="429">
        <v>2</v>
      </c>
      <c r="E24" s="429">
        <v>9</v>
      </c>
    </row>
    <row r="25" spans="1:5" ht="45">
      <c r="A25" s="99" t="s">
        <v>441</v>
      </c>
      <c r="B25" s="151" t="s">
        <v>177</v>
      </c>
      <c r="C25" s="344" t="s">
        <v>460</v>
      </c>
      <c r="D25" s="428">
        <v>4</v>
      </c>
      <c r="E25" s="428">
        <v>34</v>
      </c>
    </row>
    <row r="26" spans="1:5">
      <c r="A26" s="99" t="s">
        <v>462</v>
      </c>
      <c r="B26" s="353" t="s">
        <v>177</v>
      </c>
      <c r="C26" s="354" t="s">
        <v>483</v>
      </c>
      <c r="D26" s="433">
        <v>4</v>
      </c>
      <c r="E26" s="433">
        <v>28</v>
      </c>
    </row>
    <row r="27" spans="1:5" ht="30">
      <c r="A27" s="99" t="s">
        <v>462</v>
      </c>
      <c r="B27" s="353" t="s">
        <v>177</v>
      </c>
      <c r="C27" s="353" t="s">
        <v>484</v>
      </c>
      <c r="D27" s="434">
        <v>4</v>
      </c>
      <c r="E27" s="434">
        <v>18</v>
      </c>
    </row>
    <row r="28" spans="1:5" ht="45">
      <c r="A28" s="99" t="s">
        <v>462</v>
      </c>
      <c r="B28" s="353" t="s">
        <v>177</v>
      </c>
      <c r="C28" s="353" t="s">
        <v>794</v>
      </c>
      <c r="D28" s="434">
        <v>4</v>
      </c>
      <c r="E28" s="434">
        <v>12</v>
      </c>
    </row>
    <row r="29" spans="1:5" ht="30">
      <c r="A29" s="99" t="s">
        <v>471</v>
      </c>
      <c r="B29" s="151" t="s">
        <v>177</v>
      </c>
      <c r="C29" s="344" t="s">
        <v>502</v>
      </c>
      <c r="D29" s="428">
        <v>5</v>
      </c>
      <c r="E29" s="428">
        <v>20</v>
      </c>
    </row>
    <row r="30" spans="1:5" ht="30">
      <c r="A30" s="99" t="s">
        <v>505</v>
      </c>
      <c r="B30" s="151" t="s">
        <v>177</v>
      </c>
      <c r="C30" s="344" t="s">
        <v>514</v>
      </c>
      <c r="D30" s="428">
        <v>2</v>
      </c>
      <c r="E30" s="428">
        <v>28</v>
      </c>
    </row>
    <row r="31" spans="1:5" ht="30">
      <c r="A31" s="122" t="s">
        <v>517</v>
      </c>
      <c r="B31" s="151" t="s">
        <v>177</v>
      </c>
      <c r="C31" s="344" t="s">
        <v>534</v>
      </c>
      <c r="D31" s="428">
        <v>2</v>
      </c>
      <c r="E31" s="428">
        <v>6</v>
      </c>
    </row>
    <row r="32" spans="1:5">
      <c r="A32" s="99" t="s">
        <v>540</v>
      </c>
      <c r="B32" s="151" t="s">
        <v>151</v>
      </c>
      <c r="C32" s="344" t="s">
        <v>199</v>
      </c>
      <c r="D32" s="428"/>
      <c r="E32" s="428"/>
    </row>
    <row r="33" spans="1:10">
      <c r="A33" s="122" t="s">
        <v>556</v>
      </c>
      <c r="B33" s="151" t="s">
        <v>177</v>
      </c>
      <c r="C33" s="344" t="s">
        <v>795</v>
      </c>
      <c r="D33" s="428">
        <v>2</v>
      </c>
      <c r="E33" s="428">
        <v>27</v>
      </c>
    </row>
    <row r="34" spans="1:10">
      <c r="A34" s="122" t="s">
        <v>556</v>
      </c>
      <c r="B34" s="151" t="s">
        <v>151</v>
      </c>
      <c r="C34" s="151" t="s">
        <v>572</v>
      </c>
      <c r="D34" s="429">
        <v>2</v>
      </c>
      <c r="E34" s="429">
        <v>23</v>
      </c>
    </row>
    <row r="35" spans="1:10" ht="30">
      <c r="A35" s="122" t="s">
        <v>574</v>
      </c>
      <c r="B35" s="151" t="s">
        <v>151</v>
      </c>
      <c r="C35" s="344" t="s">
        <v>796</v>
      </c>
      <c r="D35" s="428">
        <v>4</v>
      </c>
      <c r="E35" s="428">
        <v>24</v>
      </c>
    </row>
    <row r="36" spans="1:10" ht="75">
      <c r="A36" s="122" t="s">
        <v>574</v>
      </c>
      <c r="B36" s="151" t="s">
        <v>151</v>
      </c>
      <c r="C36" s="151" t="s">
        <v>593</v>
      </c>
      <c r="D36" s="429">
        <v>4</v>
      </c>
      <c r="E36" s="429">
        <v>24</v>
      </c>
    </row>
    <row r="37" spans="1:10">
      <c r="A37" s="99" t="s">
        <v>614</v>
      </c>
      <c r="B37" s="151" t="s">
        <v>151</v>
      </c>
      <c r="C37" s="344" t="s">
        <v>623</v>
      </c>
      <c r="D37" s="428"/>
      <c r="E37" s="428">
        <v>3</v>
      </c>
    </row>
    <row r="38" spans="1:10">
      <c r="A38" s="99" t="s">
        <v>628</v>
      </c>
      <c r="B38" s="151" t="s">
        <v>151</v>
      </c>
      <c r="C38" s="344" t="s">
        <v>665</v>
      </c>
      <c r="D38" s="428">
        <v>1</v>
      </c>
      <c r="E38" s="428">
        <v>5</v>
      </c>
    </row>
    <row r="39" spans="1:10" s="111" customFormat="1">
      <c r="A39" s="93" t="s">
        <v>686</v>
      </c>
      <c r="B39" s="142"/>
      <c r="C39" s="93"/>
      <c r="D39" s="143">
        <f>SUM(D7:D38)</f>
        <v>81</v>
      </c>
      <c r="E39" s="143">
        <f>SUM(E7:E38)</f>
        <v>521</v>
      </c>
      <c r="F39" s="137"/>
      <c r="G39" s="137"/>
      <c r="H39" s="137"/>
      <c r="I39" s="137"/>
      <c r="J39" s="138"/>
    </row>
  </sheetData>
  <sheetProtection formatCells="0" formatColumns="0" formatRows="0" insertRows="0"/>
  <mergeCells count="2">
    <mergeCell ref="B4:E4"/>
    <mergeCell ref="B5:E5"/>
  </mergeCells>
  <phoneticPr fontId="2" type="noConversion"/>
  <dataValidations xWindow="232" yWindow="562" count="4">
    <dataValidation type="list" allowBlank="1" showInputMessage="1" showErrorMessage="1" promptTitle="Ввод данных" prompt="Нажмите на квадратик справа от ячейки и выберите вариант ответа из списка" sqref="B38 B29:B36 B7:B24">
      <formula1>"Региональный,Муниципальный,Школьный"</formula1>
    </dataValidation>
    <dataValidation type="whole" operator="greaterThanOrEqual" allowBlank="1" showInputMessage="1" showErrorMessage="1" errorTitle="Ошибка" error="Введите целое число от 1" sqref="D38:E38 D29:E36 D7:E24">
      <formula1>1</formula1>
    </dataValidation>
    <dataValidation type="list" allowBlank="1" showInputMessage="1" showErrorMessage="1" promptTitle="Ввод данных" prompt="Нажмите на квадратик справа от ячейки и выберите вариант ответа из списка" sqref="B37 B25:B28">
      <formula1>"Региональный,Муниципальный,Школьный"</formula1>
      <formula2>0</formula2>
    </dataValidation>
    <dataValidation type="whole" operator="greaterThanOrEqual" allowBlank="1" showInputMessage="1" showErrorMessage="1" errorTitle="Ошибка" error="Введите целое число от 1" sqref="D37:E37 D25:E28">
      <formula1>1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5:I9"/>
  <sheetViews>
    <sheetView showGridLines="0" zoomScaleNormal="100" workbookViewId="0">
      <selection activeCell="B17" sqref="B17"/>
    </sheetView>
  </sheetViews>
  <sheetFormatPr defaultRowHeight="15"/>
  <cols>
    <col min="1" max="1" width="21.42578125" customWidth="1"/>
    <col min="2" max="2" width="85.42578125" customWidth="1"/>
    <col min="3" max="3" width="91.140625" customWidth="1"/>
  </cols>
  <sheetData>
    <row r="5" spans="1:9" ht="48.75" customHeight="1">
      <c r="A5" s="73" t="s">
        <v>194</v>
      </c>
      <c r="B5" s="619" t="s">
        <v>156</v>
      </c>
      <c r="C5" s="619"/>
      <c r="D5" s="3"/>
      <c r="E5" s="2"/>
      <c r="F5" s="2"/>
      <c r="G5" s="2"/>
      <c r="H5" s="2"/>
      <c r="I5" s="2"/>
    </row>
    <row r="6" spans="1:9" s="7" customFormat="1" ht="33" customHeight="1">
      <c r="A6" s="147"/>
      <c r="B6" s="4" t="s">
        <v>12</v>
      </c>
      <c r="C6" s="4" t="s">
        <v>13</v>
      </c>
      <c r="D6" s="3"/>
      <c r="E6" s="2"/>
      <c r="F6" s="2"/>
      <c r="G6" s="2"/>
      <c r="H6" s="2"/>
      <c r="I6" s="2"/>
    </row>
    <row r="7" spans="1:9" ht="31.5">
      <c r="A7" s="73" t="s">
        <v>280</v>
      </c>
      <c r="B7" s="436" t="s">
        <v>355</v>
      </c>
      <c r="C7" s="437" t="s">
        <v>356</v>
      </c>
    </row>
    <row r="8" spans="1:9" ht="45">
      <c r="A8" s="79" t="s">
        <v>462</v>
      </c>
      <c r="B8" s="438" t="s">
        <v>863</v>
      </c>
      <c r="C8" s="438" t="s">
        <v>862</v>
      </c>
    </row>
    <row r="9" spans="1:9" ht="30">
      <c r="A9" s="79" t="s">
        <v>540</v>
      </c>
      <c r="B9" s="435" t="s">
        <v>551</v>
      </c>
      <c r="C9" s="435" t="s">
        <v>864</v>
      </c>
    </row>
  </sheetData>
  <sheetProtection formatCells="0" formatColumns="0" formatRows="0" insertRows="0" insertHyperlinks="0"/>
  <mergeCells count="1">
    <mergeCell ref="B5:C5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3:I12"/>
  <sheetViews>
    <sheetView showGridLines="0" workbookViewId="0">
      <selection activeCell="A16" sqref="A16"/>
    </sheetView>
  </sheetViews>
  <sheetFormatPr defaultRowHeight="15"/>
  <cols>
    <col min="1" max="1" width="21.5703125" style="113" customWidth="1"/>
    <col min="2" max="2" width="92" customWidth="1"/>
  </cols>
  <sheetData>
    <row r="3" spans="1:9" ht="21">
      <c r="B3" s="38" t="s">
        <v>158</v>
      </c>
      <c r="C3" s="9"/>
      <c r="D3" s="9"/>
      <c r="E3" s="9"/>
      <c r="F3" s="9"/>
      <c r="G3" s="9"/>
      <c r="H3" s="9"/>
      <c r="I3" s="9"/>
    </row>
    <row r="4" spans="1:9">
      <c r="B4" s="1"/>
    </row>
    <row r="5" spans="1:9">
      <c r="B5" s="1"/>
    </row>
    <row r="6" spans="1:9" s="8" customFormat="1" ht="50.25" customHeight="1">
      <c r="A6" s="439" t="s">
        <v>195</v>
      </c>
      <c r="B6" s="72" t="s">
        <v>152</v>
      </c>
    </row>
    <row r="7" spans="1:9" ht="30">
      <c r="A7" s="359" t="s">
        <v>357</v>
      </c>
      <c r="B7" s="196" t="s">
        <v>379</v>
      </c>
    </row>
    <row r="8" spans="1:9" ht="31.5">
      <c r="A8" s="359" t="s">
        <v>280</v>
      </c>
      <c r="B8" s="437" t="s">
        <v>356</v>
      </c>
    </row>
    <row r="9" spans="1:9" ht="30">
      <c r="A9" s="114" t="s">
        <v>462</v>
      </c>
      <c r="B9" s="223" t="s">
        <v>866</v>
      </c>
    </row>
    <row r="10" spans="1:9" ht="45">
      <c r="A10" s="359" t="s">
        <v>517</v>
      </c>
      <c r="B10" s="196" t="s">
        <v>535</v>
      </c>
    </row>
    <row r="11" spans="1:9">
      <c r="A11" s="139" t="s">
        <v>540</v>
      </c>
      <c r="B11" s="196" t="s">
        <v>552</v>
      </c>
    </row>
    <row r="12" spans="1:9">
      <c r="A12" s="114" t="s">
        <v>628</v>
      </c>
      <c r="B12" s="196" t="s">
        <v>865</v>
      </c>
    </row>
  </sheetData>
  <sheetProtection formatCells="0" formatColumns="0" formatRows="0" insertRows="0" insertHyperlinks="0"/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6"/>
  <dimension ref="A1:A9"/>
  <sheetViews>
    <sheetView workbookViewId="0">
      <selection activeCell="A30" sqref="A30"/>
    </sheetView>
  </sheetViews>
  <sheetFormatPr defaultRowHeight="15"/>
  <cols>
    <col min="1" max="1" width="44.5703125" customWidth="1"/>
  </cols>
  <sheetData>
    <row r="1" spans="1:1" ht="15.75" thickBot="1"/>
    <row r="2" spans="1:1" ht="16.5" thickBot="1">
      <c r="A2" s="61" t="s">
        <v>136</v>
      </c>
    </row>
    <row r="3" spans="1:1" ht="16.5" thickBot="1">
      <c r="A3" s="60" t="s">
        <v>135</v>
      </c>
    </row>
    <row r="4" spans="1:1" ht="16.5" thickBot="1">
      <c r="A4" s="60" t="s">
        <v>134</v>
      </c>
    </row>
    <row r="5" spans="1:1" ht="16.5" thickBot="1">
      <c r="A5" s="60" t="s">
        <v>133</v>
      </c>
    </row>
    <row r="6" spans="1:1" ht="22.5" customHeight="1" thickBot="1">
      <c r="A6" s="60" t="s">
        <v>132</v>
      </c>
    </row>
    <row r="7" spans="1:1" ht="16.5" thickBot="1">
      <c r="A7" s="60" t="s">
        <v>131</v>
      </c>
    </row>
    <row r="8" spans="1:1" ht="21.75" customHeight="1" thickBot="1">
      <c r="A8" s="60" t="s">
        <v>130</v>
      </c>
    </row>
    <row r="9" spans="1:1" ht="19.5" thickBot="1">
      <c r="A9" s="59" t="s">
        <v>129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6"/>
  <sheetViews>
    <sheetView showGridLines="0" view="pageBreakPreview" zoomScale="74" zoomScaleNormal="92" zoomScaleSheetLayoutView="74" workbookViewId="0">
      <selection activeCell="C42" sqref="C42"/>
    </sheetView>
  </sheetViews>
  <sheetFormatPr defaultRowHeight="15"/>
  <cols>
    <col min="1" max="1" width="21.7109375" style="150" customWidth="1"/>
    <col min="2" max="2" width="43.42578125" style="162" customWidth="1"/>
    <col min="3" max="3" width="71.7109375" style="162" customWidth="1"/>
    <col min="4" max="4" width="0.140625" style="10" customWidth="1"/>
    <col min="5" max="5" width="26.42578125" style="10" hidden="1" customWidth="1"/>
    <col min="6" max="6" width="52.28515625" style="10" hidden="1" customWidth="1"/>
    <col min="7" max="7" width="39.5703125" style="10" customWidth="1"/>
    <col min="8" max="8" width="3.7109375" style="10" customWidth="1"/>
    <col min="9" max="16384" width="9.140625" style="10"/>
  </cols>
  <sheetData>
    <row r="1" spans="1:8" ht="58.15" customHeight="1">
      <c r="B1" s="487" t="s">
        <v>159</v>
      </c>
      <c r="C1" s="488"/>
      <c r="D1" s="14"/>
      <c r="E1" s="12"/>
      <c r="F1" s="12"/>
      <c r="G1" s="12"/>
      <c r="H1" s="12"/>
    </row>
    <row r="2" spans="1:8" ht="18.75">
      <c r="B2" s="489" t="s">
        <v>160</v>
      </c>
      <c r="C2" s="490"/>
      <c r="D2" s="14"/>
      <c r="E2" s="12"/>
      <c r="F2" s="12"/>
      <c r="G2" s="12"/>
      <c r="H2" s="12"/>
    </row>
    <row r="3" spans="1:8" ht="90" customHeight="1">
      <c r="A3" s="163" t="s">
        <v>191</v>
      </c>
      <c r="B3" s="164" t="s">
        <v>798</v>
      </c>
      <c r="C3" s="164" t="s">
        <v>137</v>
      </c>
      <c r="D3" s="15"/>
      <c r="H3" s="62"/>
    </row>
    <row r="4" spans="1:8" ht="42.75" customHeight="1">
      <c r="A4" s="493" t="s">
        <v>165</v>
      </c>
      <c r="B4" s="152" t="s">
        <v>684</v>
      </c>
      <c r="C4" s="441" t="s">
        <v>799</v>
      </c>
      <c r="D4" s="15"/>
      <c r="H4" s="62"/>
    </row>
    <row r="5" spans="1:8" ht="36.75" customHeight="1">
      <c r="A5" s="494"/>
      <c r="B5" s="151" t="s">
        <v>171</v>
      </c>
      <c r="C5" s="168"/>
      <c r="D5" s="16"/>
      <c r="H5" s="62"/>
    </row>
    <row r="6" spans="1:8" ht="15" customHeight="1">
      <c r="A6" s="98" t="s">
        <v>193</v>
      </c>
      <c r="B6" s="152" t="s">
        <v>684</v>
      </c>
      <c r="C6" s="169" t="s">
        <v>196</v>
      </c>
      <c r="D6" s="16"/>
      <c r="E6" s="17"/>
      <c r="H6" s="62"/>
    </row>
    <row r="7" spans="1:8" ht="48" customHeight="1">
      <c r="A7" s="98" t="s">
        <v>198</v>
      </c>
      <c r="B7" s="442" t="s">
        <v>213</v>
      </c>
      <c r="C7" s="159" t="s">
        <v>663</v>
      </c>
    </row>
    <row r="8" spans="1:8" ht="89.25" customHeight="1">
      <c r="A8" s="98" t="s">
        <v>198</v>
      </c>
      <c r="B8" s="152" t="s">
        <v>214</v>
      </c>
      <c r="C8" s="443" t="s">
        <v>867</v>
      </c>
    </row>
    <row r="9" spans="1:8" ht="36" customHeight="1">
      <c r="A9" s="98" t="s">
        <v>230</v>
      </c>
      <c r="B9" s="153" t="s">
        <v>229</v>
      </c>
      <c r="C9" s="154"/>
    </row>
    <row r="10" spans="1:8" ht="105">
      <c r="A10" s="98" t="s">
        <v>207</v>
      </c>
      <c r="B10" s="152" t="s">
        <v>684</v>
      </c>
      <c r="C10" s="170" t="s">
        <v>245</v>
      </c>
    </row>
    <row r="11" spans="1:8" ht="30">
      <c r="A11" s="98" t="s">
        <v>208</v>
      </c>
      <c r="B11" s="155" t="s">
        <v>259</v>
      </c>
      <c r="C11" s="443" t="s">
        <v>260</v>
      </c>
    </row>
    <row r="12" spans="1:8">
      <c r="A12" s="98" t="s">
        <v>357</v>
      </c>
      <c r="B12" s="152" t="s">
        <v>358</v>
      </c>
      <c r="C12" s="156"/>
    </row>
    <row r="13" spans="1:8" ht="30">
      <c r="A13" s="98" t="s">
        <v>254</v>
      </c>
      <c r="B13" s="157" t="s">
        <v>273</v>
      </c>
      <c r="C13" s="171"/>
    </row>
    <row r="14" spans="1:8" ht="60">
      <c r="A14" s="98" t="s">
        <v>361</v>
      </c>
      <c r="B14" s="155" t="s">
        <v>359</v>
      </c>
      <c r="C14" s="156" t="s">
        <v>360</v>
      </c>
    </row>
    <row r="15" spans="1:8" ht="75">
      <c r="A15" s="98" t="s">
        <v>265</v>
      </c>
      <c r="B15" s="152" t="s">
        <v>292</v>
      </c>
      <c r="C15" s="169" t="s">
        <v>293</v>
      </c>
    </row>
    <row r="16" spans="1:8" ht="75">
      <c r="A16" s="98" t="s">
        <v>280</v>
      </c>
      <c r="B16" s="152" t="s">
        <v>305</v>
      </c>
      <c r="C16" s="444" t="s">
        <v>306</v>
      </c>
    </row>
    <row r="17" spans="1:3" ht="105">
      <c r="A17" s="98" t="s">
        <v>280</v>
      </c>
      <c r="B17" s="152" t="s">
        <v>307</v>
      </c>
      <c r="C17" s="444" t="s">
        <v>308</v>
      </c>
    </row>
    <row r="18" spans="1:3" ht="45">
      <c r="A18" s="485" t="s">
        <v>384</v>
      </c>
      <c r="B18" s="152" t="s">
        <v>380</v>
      </c>
      <c r="C18" s="443" t="s">
        <v>381</v>
      </c>
    </row>
    <row r="19" spans="1:3" ht="60">
      <c r="A19" s="486"/>
      <c r="B19" s="152" t="s">
        <v>382</v>
      </c>
      <c r="C19" s="169" t="s">
        <v>383</v>
      </c>
    </row>
    <row r="20" spans="1:3" ht="105">
      <c r="A20" s="485" t="s">
        <v>416</v>
      </c>
      <c r="B20" s="152" t="s">
        <v>408</v>
      </c>
      <c r="C20" s="443" t="s">
        <v>409</v>
      </c>
    </row>
    <row r="21" spans="1:3" ht="60">
      <c r="A21" s="491"/>
      <c r="B21" s="152" t="s">
        <v>410</v>
      </c>
      <c r="C21" s="443" t="s">
        <v>411</v>
      </c>
    </row>
    <row r="22" spans="1:3" ht="30">
      <c r="A22" s="491"/>
      <c r="B22" s="152" t="s">
        <v>412</v>
      </c>
      <c r="C22" s="443" t="s">
        <v>413</v>
      </c>
    </row>
    <row r="23" spans="1:3" ht="60">
      <c r="A23" s="486"/>
      <c r="B23" s="152" t="s">
        <v>414</v>
      </c>
      <c r="C23" s="443" t="s">
        <v>415</v>
      </c>
    </row>
    <row r="24" spans="1:3">
      <c r="A24" s="98" t="s">
        <v>441</v>
      </c>
      <c r="B24" s="152" t="s">
        <v>684</v>
      </c>
      <c r="C24" s="443" t="s">
        <v>440</v>
      </c>
    </row>
    <row r="25" spans="1:3" ht="45">
      <c r="A25" s="98" t="s">
        <v>462</v>
      </c>
      <c r="B25" s="158" t="s">
        <v>684</v>
      </c>
      <c r="C25" s="445" t="s">
        <v>461</v>
      </c>
    </row>
    <row r="26" spans="1:3">
      <c r="A26" s="98" t="s">
        <v>471</v>
      </c>
      <c r="B26" s="152" t="s">
        <v>199</v>
      </c>
      <c r="C26" s="156" t="s">
        <v>199</v>
      </c>
    </row>
    <row r="27" spans="1:3" ht="30">
      <c r="A27" s="98" t="s">
        <v>505</v>
      </c>
      <c r="B27" s="152" t="s">
        <v>503</v>
      </c>
      <c r="C27" s="443" t="s">
        <v>504</v>
      </c>
    </row>
    <row r="28" spans="1:3" ht="30">
      <c r="A28" s="98" t="s">
        <v>517</v>
      </c>
      <c r="B28" s="152" t="s">
        <v>515</v>
      </c>
      <c r="C28" s="443" t="s">
        <v>516</v>
      </c>
    </row>
    <row r="29" spans="1:3" ht="30">
      <c r="A29" s="98" t="s">
        <v>517</v>
      </c>
      <c r="B29" s="152" t="s">
        <v>515</v>
      </c>
      <c r="C29" s="443" t="s">
        <v>516</v>
      </c>
    </row>
    <row r="30" spans="1:3" ht="45">
      <c r="A30" s="98" t="s">
        <v>540</v>
      </c>
      <c r="B30" s="152" t="s">
        <v>536</v>
      </c>
      <c r="C30" s="443" t="s">
        <v>537</v>
      </c>
    </row>
    <row r="31" spans="1:3" ht="45">
      <c r="A31" s="98" t="s">
        <v>540</v>
      </c>
      <c r="B31" s="152" t="s">
        <v>538</v>
      </c>
      <c r="C31" s="443" t="s">
        <v>539</v>
      </c>
    </row>
    <row r="32" spans="1:3" ht="30">
      <c r="A32" s="98" t="s">
        <v>868</v>
      </c>
      <c r="B32" s="152" t="s">
        <v>554</v>
      </c>
      <c r="C32" s="156"/>
    </row>
    <row r="33" spans="1:3" ht="45">
      <c r="A33" s="98" t="s">
        <v>868</v>
      </c>
      <c r="B33" s="152" t="s">
        <v>555</v>
      </c>
      <c r="C33" s="156"/>
    </row>
    <row r="34" spans="1:3" ht="45">
      <c r="A34" s="248" t="s">
        <v>869</v>
      </c>
      <c r="B34" s="152" t="s">
        <v>573</v>
      </c>
      <c r="C34" s="443" t="s">
        <v>870</v>
      </c>
    </row>
    <row r="35" spans="1:3" ht="135">
      <c r="A35" s="492" t="s">
        <v>597</v>
      </c>
      <c r="B35" s="167" t="s">
        <v>662</v>
      </c>
      <c r="C35" s="165"/>
    </row>
    <row r="36" spans="1:3">
      <c r="A36" s="492"/>
      <c r="B36" s="151" t="s">
        <v>594</v>
      </c>
      <c r="C36" s="165"/>
    </row>
    <row r="37" spans="1:3" ht="30">
      <c r="A37" s="492"/>
      <c r="B37" s="151" t="s">
        <v>595</v>
      </c>
      <c r="C37" s="166"/>
    </row>
    <row r="38" spans="1:3" ht="45">
      <c r="A38" s="492"/>
      <c r="B38" s="151" t="s">
        <v>596</v>
      </c>
      <c r="C38" s="166"/>
    </row>
    <row r="39" spans="1:3" ht="30">
      <c r="A39" s="485" t="s">
        <v>627</v>
      </c>
      <c r="B39" s="152" t="s">
        <v>624</v>
      </c>
      <c r="C39" s="443" t="s">
        <v>625</v>
      </c>
    </row>
    <row r="40" spans="1:3" ht="120">
      <c r="A40" s="486"/>
      <c r="B40" s="160" t="s">
        <v>626</v>
      </c>
      <c r="C40" s="169"/>
    </row>
    <row r="41" spans="1:3" ht="43.5" customHeight="1">
      <c r="A41" s="161" t="s">
        <v>628</v>
      </c>
      <c r="B41" s="152" t="s">
        <v>637</v>
      </c>
      <c r="C41" s="443" t="s">
        <v>638</v>
      </c>
    </row>
    <row r="42" spans="1:3">
      <c r="A42" s="98"/>
      <c r="B42" s="106"/>
      <c r="C42" s="106"/>
    </row>
    <row r="43" spans="1:3">
      <c r="A43" s="98"/>
      <c r="B43" s="106"/>
      <c r="C43" s="106"/>
    </row>
    <row r="44" spans="1:3">
      <c r="A44" s="98"/>
      <c r="B44" s="106"/>
      <c r="C44" s="106"/>
    </row>
    <row r="45" spans="1:3">
      <c r="A45" s="98"/>
      <c r="B45" s="106"/>
      <c r="C45" s="106"/>
    </row>
    <row r="46" spans="1:3">
      <c r="A46" s="98"/>
      <c r="B46" s="106"/>
      <c r="C46" s="106"/>
    </row>
    <row r="47" spans="1:3">
      <c r="A47" s="98"/>
      <c r="B47" s="106"/>
      <c r="C47" s="106"/>
    </row>
    <row r="48" spans="1:3">
      <c r="A48" s="98"/>
      <c r="B48" s="106"/>
      <c r="C48" s="106"/>
    </row>
    <row r="49" spans="1:3">
      <c r="A49" s="98"/>
      <c r="B49" s="106"/>
      <c r="C49" s="106"/>
    </row>
    <row r="50" spans="1:3">
      <c r="A50" s="98"/>
      <c r="B50" s="106"/>
      <c r="C50" s="106"/>
    </row>
    <row r="51" spans="1:3">
      <c r="A51" s="98"/>
      <c r="B51" s="106"/>
      <c r="C51" s="106"/>
    </row>
    <row r="52" spans="1:3">
      <c r="A52" s="98"/>
      <c r="B52" s="106"/>
      <c r="C52" s="106"/>
    </row>
    <row r="53" spans="1:3">
      <c r="A53" s="98"/>
      <c r="B53" s="106"/>
      <c r="C53" s="106"/>
    </row>
    <row r="54" spans="1:3">
      <c r="A54" s="98"/>
      <c r="B54" s="106"/>
      <c r="C54" s="106"/>
    </row>
    <row r="55" spans="1:3">
      <c r="A55" s="98"/>
      <c r="B55" s="106"/>
      <c r="C55" s="106"/>
    </row>
    <row r="56" spans="1:3">
      <c r="A56" s="98"/>
      <c r="B56" s="106"/>
      <c r="C56" s="106"/>
    </row>
    <row r="57" spans="1:3">
      <c r="A57" s="98"/>
      <c r="B57" s="106"/>
      <c r="C57" s="106"/>
    </row>
    <row r="58" spans="1:3">
      <c r="A58" s="98"/>
      <c r="B58" s="106"/>
      <c r="C58" s="106"/>
    </row>
    <row r="59" spans="1:3">
      <c r="A59" s="98"/>
      <c r="B59" s="106"/>
      <c r="C59" s="106"/>
    </row>
    <row r="60" spans="1:3">
      <c r="A60" s="98"/>
      <c r="B60" s="106"/>
      <c r="C60" s="106"/>
    </row>
    <row r="61" spans="1:3">
      <c r="A61" s="98"/>
      <c r="B61" s="106"/>
      <c r="C61" s="106"/>
    </row>
    <row r="62" spans="1:3">
      <c r="A62" s="98"/>
      <c r="B62" s="106"/>
      <c r="C62" s="106"/>
    </row>
    <row r="63" spans="1:3">
      <c r="A63" s="98"/>
      <c r="B63" s="106"/>
      <c r="C63" s="106"/>
    </row>
    <row r="64" spans="1:3">
      <c r="A64" s="98"/>
      <c r="B64" s="106"/>
      <c r="C64" s="106"/>
    </row>
    <row r="65" spans="1:3">
      <c r="A65" s="98"/>
      <c r="B65" s="106"/>
      <c r="C65" s="106"/>
    </row>
    <row r="66" spans="1:3">
      <c r="A66" s="98"/>
      <c r="B66" s="106"/>
      <c r="C66" s="106"/>
    </row>
    <row r="67" spans="1:3">
      <c r="A67" s="98"/>
      <c r="B67" s="106"/>
      <c r="C67" s="106"/>
    </row>
    <row r="68" spans="1:3">
      <c r="A68" s="98"/>
      <c r="B68" s="106"/>
      <c r="C68" s="106"/>
    </row>
    <row r="69" spans="1:3">
      <c r="A69" s="98"/>
      <c r="B69" s="106"/>
      <c r="C69" s="106"/>
    </row>
    <row r="70" spans="1:3">
      <c r="A70" s="98"/>
      <c r="B70" s="106"/>
      <c r="C70" s="106"/>
    </row>
    <row r="71" spans="1:3">
      <c r="A71" s="98"/>
      <c r="B71" s="106"/>
      <c r="C71" s="106"/>
    </row>
    <row r="72" spans="1:3">
      <c r="A72" s="98"/>
      <c r="B72" s="106"/>
      <c r="C72" s="106"/>
    </row>
    <row r="73" spans="1:3">
      <c r="A73" s="98"/>
      <c r="B73" s="106"/>
      <c r="C73" s="106"/>
    </row>
    <row r="74" spans="1:3">
      <c r="A74" s="98"/>
      <c r="B74" s="106"/>
      <c r="C74" s="106"/>
    </row>
    <row r="75" spans="1:3">
      <c r="A75" s="98"/>
      <c r="B75" s="106"/>
      <c r="C75" s="106"/>
    </row>
    <row r="76" spans="1:3">
      <c r="A76" s="98"/>
      <c r="B76" s="106"/>
      <c r="C76" s="106"/>
    </row>
    <row r="77" spans="1:3">
      <c r="A77" s="98"/>
      <c r="B77" s="106"/>
      <c r="C77" s="106"/>
    </row>
    <row r="78" spans="1:3">
      <c r="A78" s="98"/>
      <c r="B78" s="106"/>
      <c r="C78" s="106"/>
    </row>
    <row r="79" spans="1:3">
      <c r="A79" s="98"/>
      <c r="B79" s="106"/>
      <c r="C79" s="106"/>
    </row>
    <row r="80" spans="1:3">
      <c r="A80" s="98"/>
      <c r="B80" s="106"/>
      <c r="C80" s="106"/>
    </row>
    <row r="81" spans="1:3">
      <c r="A81" s="98"/>
      <c r="B81" s="106"/>
      <c r="C81" s="106"/>
    </row>
    <row r="82" spans="1:3">
      <c r="A82" s="98"/>
      <c r="B82" s="106"/>
      <c r="C82" s="106"/>
    </row>
    <row r="83" spans="1:3">
      <c r="A83" s="98"/>
      <c r="B83" s="106"/>
      <c r="C83" s="106"/>
    </row>
    <row r="84" spans="1:3">
      <c r="A84" s="98"/>
      <c r="B84" s="106"/>
      <c r="C84" s="106"/>
    </row>
    <row r="85" spans="1:3">
      <c r="A85" s="98"/>
      <c r="B85" s="106"/>
      <c r="C85" s="106"/>
    </row>
    <row r="86" spans="1:3">
      <c r="A86" s="98"/>
      <c r="B86" s="106"/>
      <c r="C86" s="106"/>
    </row>
    <row r="87" spans="1:3">
      <c r="A87" s="98"/>
      <c r="B87" s="106"/>
      <c r="C87" s="106"/>
    </row>
    <row r="88" spans="1:3">
      <c r="A88" s="98"/>
      <c r="B88" s="106"/>
      <c r="C88" s="106"/>
    </row>
    <row r="89" spans="1:3">
      <c r="A89" s="98"/>
      <c r="B89" s="106"/>
      <c r="C89" s="106"/>
    </row>
    <row r="90" spans="1:3">
      <c r="A90" s="98"/>
      <c r="B90" s="106"/>
      <c r="C90" s="106"/>
    </row>
    <row r="91" spans="1:3">
      <c r="A91" s="98"/>
      <c r="B91" s="106"/>
      <c r="C91" s="106"/>
    </row>
    <row r="92" spans="1:3">
      <c r="A92" s="98"/>
      <c r="B92" s="106"/>
      <c r="C92" s="106"/>
    </row>
    <row r="93" spans="1:3">
      <c r="A93" s="98"/>
      <c r="B93" s="106"/>
      <c r="C93" s="106"/>
    </row>
    <row r="94" spans="1:3">
      <c r="A94" s="98"/>
      <c r="B94" s="106"/>
      <c r="C94" s="106"/>
    </row>
    <row r="95" spans="1:3">
      <c r="A95" s="98"/>
      <c r="B95" s="106"/>
      <c r="C95" s="106"/>
    </row>
    <row r="96" spans="1:3">
      <c r="A96" s="98"/>
      <c r="B96" s="106"/>
      <c r="C96" s="106"/>
    </row>
    <row r="97" spans="1:3">
      <c r="A97" s="98"/>
      <c r="B97" s="106"/>
      <c r="C97" s="106"/>
    </row>
    <row r="98" spans="1:3">
      <c r="A98" s="98"/>
      <c r="B98" s="106"/>
      <c r="C98" s="106"/>
    </row>
    <row r="99" spans="1:3">
      <c r="A99" s="98"/>
      <c r="B99" s="106"/>
      <c r="C99" s="106"/>
    </row>
    <row r="100" spans="1:3">
      <c r="A100" s="98"/>
      <c r="B100" s="106"/>
      <c r="C100" s="106"/>
    </row>
    <row r="101" spans="1:3">
      <c r="A101" s="98"/>
      <c r="B101" s="106"/>
      <c r="C101" s="106"/>
    </row>
    <row r="102" spans="1:3">
      <c r="A102" s="98"/>
      <c r="B102" s="106"/>
      <c r="C102" s="106"/>
    </row>
    <row r="103" spans="1:3">
      <c r="A103" s="98"/>
      <c r="B103" s="106"/>
      <c r="C103" s="106"/>
    </row>
    <row r="104" spans="1:3">
      <c r="A104" s="98"/>
      <c r="B104" s="106"/>
      <c r="C104" s="106"/>
    </row>
    <row r="105" spans="1:3">
      <c r="A105" s="98"/>
      <c r="B105" s="106"/>
      <c r="C105" s="106"/>
    </row>
    <row r="106" spans="1:3">
      <c r="A106" s="98"/>
      <c r="B106" s="106"/>
      <c r="C106" s="106"/>
    </row>
    <row r="107" spans="1:3">
      <c r="A107" s="98"/>
      <c r="B107" s="106"/>
      <c r="C107" s="106"/>
    </row>
    <row r="108" spans="1:3">
      <c r="A108" s="98"/>
      <c r="B108" s="106"/>
      <c r="C108" s="106"/>
    </row>
    <row r="109" spans="1:3">
      <c r="A109" s="98"/>
      <c r="B109" s="106"/>
      <c r="C109" s="106"/>
    </row>
    <row r="110" spans="1:3">
      <c r="A110" s="98"/>
      <c r="B110" s="106"/>
      <c r="C110" s="106"/>
    </row>
    <row r="111" spans="1:3">
      <c r="A111" s="98"/>
      <c r="B111" s="106"/>
      <c r="C111" s="106"/>
    </row>
    <row r="112" spans="1:3">
      <c r="A112" s="98"/>
      <c r="B112" s="106"/>
      <c r="C112" s="106"/>
    </row>
    <row r="113" spans="1:3">
      <c r="A113" s="98"/>
      <c r="B113" s="106"/>
      <c r="C113" s="106"/>
    </row>
    <row r="114" spans="1:3">
      <c r="A114" s="98"/>
      <c r="B114" s="106"/>
      <c r="C114" s="106"/>
    </row>
    <row r="115" spans="1:3">
      <c r="A115" s="98"/>
      <c r="B115" s="106"/>
      <c r="C115" s="106"/>
    </row>
    <row r="116" spans="1:3">
      <c r="A116" s="98"/>
      <c r="B116" s="106"/>
      <c r="C116" s="106"/>
    </row>
    <row r="117" spans="1:3">
      <c r="A117" s="98"/>
      <c r="B117" s="106"/>
      <c r="C117" s="106"/>
    </row>
    <row r="118" spans="1:3">
      <c r="A118" s="98"/>
      <c r="B118" s="106"/>
      <c r="C118" s="106"/>
    </row>
    <row r="119" spans="1:3">
      <c r="A119" s="98"/>
      <c r="B119" s="106"/>
      <c r="C119" s="106"/>
    </row>
    <row r="120" spans="1:3">
      <c r="A120" s="98"/>
      <c r="B120" s="106"/>
      <c r="C120" s="106"/>
    </row>
    <row r="121" spans="1:3">
      <c r="A121" s="98"/>
      <c r="B121" s="106"/>
      <c r="C121" s="106"/>
    </row>
    <row r="122" spans="1:3">
      <c r="A122" s="98"/>
      <c r="B122" s="106"/>
      <c r="C122" s="106"/>
    </row>
    <row r="123" spans="1:3">
      <c r="A123" s="98"/>
      <c r="B123" s="106"/>
      <c r="C123" s="106"/>
    </row>
    <row r="124" spans="1:3">
      <c r="A124" s="98"/>
      <c r="B124" s="106"/>
      <c r="C124" s="106"/>
    </row>
    <row r="125" spans="1:3">
      <c r="A125" s="98"/>
      <c r="B125" s="106"/>
      <c r="C125" s="106"/>
    </row>
    <row r="126" spans="1:3">
      <c r="A126" s="98"/>
      <c r="B126" s="106"/>
      <c r="C126" s="106"/>
    </row>
    <row r="127" spans="1:3">
      <c r="A127" s="98"/>
      <c r="B127" s="106"/>
      <c r="C127" s="106"/>
    </row>
    <row r="128" spans="1:3">
      <c r="A128" s="98"/>
      <c r="B128" s="106"/>
      <c r="C128" s="106"/>
    </row>
    <row r="129" spans="1:3">
      <c r="A129" s="98"/>
      <c r="B129" s="106"/>
      <c r="C129" s="106"/>
    </row>
    <row r="130" spans="1:3">
      <c r="A130" s="98"/>
      <c r="B130" s="106"/>
      <c r="C130" s="106"/>
    </row>
    <row r="131" spans="1:3">
      <c r="A131" s="98"/>
      <c r="B131" s="106"/>
      <c r="C131" s="106"/>
    </row>
    <row r="132" spans="1:3">
      <c r="A132" s="98"/>
      <c r="B132" s="106"/>
      <c r="C132" s="106"/>
    </row>
    <row r="133" spans="1:3">
      <c r="A133" s="98"/>
      <c r="B133" s="106"/>
      <c r="C133" s="106"/>
    </row>
    <row r="134" spans="1:3">
      <c r="A134" s="98"/>
      <c r="B134" s="106"/>
      <c r="C134" s="106"/>
    </row>
    <row r="135" spans="1:3">
      <c r="A135" s="98"/>
      <c r="B135" s="106"/>
      <c r="C135" s="106"/>
    </row>
    <row r="136" spans="1:3">
      <c r="A136" s="98"/>
      <c r="B136" s="106"/>
      <c r="C136" s="106"/>
    </row>
    <row r="137" spans="1:3">
      <c r="A137" s="98"/>
      <c r="B137" s="106"/>
      <c r="C137" s="106"/>
    </row>
    <row r="138" spans="1:3">
      <c r="A138" s="98"/>
      <c r="B138" s="106"/>
      <c r="C138" s="106"/>
    </row>
    <row r="139" spans="1:3">
      <c r="A139" s="98"/>
      <c r="B139" s="106"/>
      <c r="C139" s="106"/>
    </row>
    <row r="140" spans="1:3">
      <c r="A140" s="98"/>
      <c r="B140" s="106"/>
      <c r="C140" s="106"/>
    </row>
    <row r="141" spans="1:3">
      <c r="A141" s="98"/>
      <c r="B141" s="106"/>
      <c r="C141" s="106"/>
    </row>
    <row r="142" spans="1:3">
      <c r="A142" s="98"/>
      <c r="B142" s="106"/>
      <c r="C142" s="106"/>
    </row>
    <row r="143" spans="1:3">
      <c r="A143" s="98"/>
      <c r="B143" s="106"/>
      <c r="C143" s="106"/>
    </row>
    <row r="144" spans="1:3">
      <c r="A144" s="98"/>
      <c r="B144" s="106"/>
      <c r="C144" s="106"/>
    </row>
    <row r="145" spans="1:3">
      <c r="A145" s="98"/>
      <c r="B145" s="106"/>
      <c r="C145" s="106"/>
    </row>
    <row r="146" spans="1:3">
      <c r="A146" s="98"/>
      <c r="B146" s="106"/>
      <c r="C146" s="106"/>
    </row>
    <row r="147" spans="1:3">
      <c r="A147" s="98"/>
      <c r="B147" s="106"/>
      <c r="C147" s="106"/>
    </row>
    <row r="148" spans="1:3">
      <c r="A148" s="98"/>
      <c r="B148" s="106"/>
      <c r="C148" s="106"/>
    </row>
    <row r="149" spans="1:3">
      <c r="A149" s="98"/>
      <c r="B149" s="106"/>
      <c r="C149" s="106"/>
    </row>
    <row r="150" spans="1:3">
      <c r="A150" s="98"/>
      <c r="B150" s="106"/>
      <c r="C150" s="106"/>
    </row>
    <row r="151" spans="1:3">
      <c r="A151" s="98"/>
      <c r="B151" s="106"/>
      <c r="C151" s="106"/>
    </row>
    <row r="152" spans="1:3">
      <c r="A152" s="98"/>
      <c r="B152" s="106"/>
      <c r="C152" s="106"/>
    </row>
    <row r="153" spans="1:3">
      <c r="A153" s="98"/>
      <c r="B153" s="106"/>
      <c r="C153" s="106"/>
    </row>
    <row r="154" spans="1:3">
      <c r="A154" s="98"/>
      <c r="B154" s="106"/>
      <c r="C154" s="106"/>
    </row>
    <row r="155" spans="1:3">
      <c r="A155" s="98"/>
      <c r="B155" s="106"/>
      <c r="C155" s="106"/>
    </row>
    <row r="156" spans="1:3">
      <c r="A156" s="98"/>
      <c r="B156" s="106"/>
      <c r="C156" s="106"/>
    </row>
    <row r="157" spans="1:3">
      <c r="A157" s="98"/>
      <c r="B157" s="106"/>
      <c r="C157" s="106"/>
    </row>
    <row r="158" spans="1:3">
      <c r="A158" s="98"/>
      <c r="B158" s="106"/>
      <c r="C158" s="106"/>
    </row>
    <row r="159" spans="1:3">
      <c r="A159" s="98"/>
      <c r="B159" s="106"/>
      <c r="C159" s="106"/>
    </row>
    <row r="160" spans="1:3">
      <c r="A160" s="98"/>
      <c r="B160" s="106"/>
      <c r="C160" s="106"/>
    </row>
    <row r="161" spans="1:3">
      <c r="A161" s="98"/>
      <c r="B161" s="106"/>
      <c r="C161" s="106"/>
    </row>
    <row r="162" spans="1:3">
      <c r="A162" s="98"/>
      <c r="B162" s="106"/>
      <c r="C162" s="106"/>
    </row>
    <row r="163" spans="1:3">
      <c r="A163" s="98"/>
      <c r="B163" s="106"/>
      <c r="C163" s="106"/>
    </row>
    <row r="164" spans="1:3">
      <c r="A164" s="98"/>
      <c r="B164" s="106"/>
      <c r="C164" s="106"/>
    </row>
    <row r="165" spans="1:3">
      <c r="A165" s="98"/>
      <c r="B165" s="106"/>
      <c r="C165" s="106"/>
    </row>
    <row r="166" spans="1:3">
      <c r="A166" s="98"/>
      <c r="B166" s="106"/>
      <c r="C166" s="106"/>
    </row>
  </sheetData>
  <sheetProtection formatCells="0" formatColumns="0" formatRows="0" insertRows="0" insertHyperlinks="0"/>
  <mergeCells count="7">
    <mergeCell ref="A39:A40"/>
    <mergeCell ref="B1:C1"/>
    <mergeCell ref="B2:C2"/>
    <mergeCell ref="A18:A19"/>
    <mergeCell ref="A20:A23"/>
    <mergeCell ref="A35:A38"/>
    <mergeCell ref="A4:A5"/>
  </mergeCells>
  <dataValidations count="1">
    <dataValidation allowBlank="1" errorTitle="Ошбка" error="Недопустимое значение" promptTitle="Ввод значений" sqref="C5"/>
  </dataValidations>
  <hyperlinks>
    <hyperlink ref="C6" r:id="rId1"/>
    <hyperlink ref="C15" r:id="rId2"/>
    <hyperlink ref="C17" r:id="rId3"/>
    <hyperlink ref="C16" r:id="rId4"/>
    <hyperlink ref="C18" r:id="rId5"/>
    <hyperlink ref="C19" r:id="rId6"/>
    <hyperlink ref="C24" r:id="rId7"/>
    <hyperlink ref="C25" r:id="rId8"/>
    <hyperlink ref="C28" r:id="rId9"/>
    <hyperlink ref="C29" r:id="rId10"/>
    <hyperlink ref="C39" r:id="rId11"/>
    <hyperlink ref="C41" r:id="rId12"/>
    <hyperlink ref="C4" r:id="rId13"/>
    <hyperlink ref="C11" r:id="rId14"/>
    <hyperlink ref="C20" r:id="rId15"/>
    <hyperlink ref="C21" r:id="rId16"/>
    <hyperlink ref="C22" r:id="rId17"/>
    <hyperlink ref="C23" r:id="rId18"/>
    <hyperlink ref="C27" r:id="rId19"/>
    <hyperlink ref="C30" r:id="rId20"/>
    <hyperlink ref="C31" r:id="rId21"/>
    <hyperlink ref="C34" r:id="rId2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landscape" r:id="rId23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L80"/>
  <sheetViews>
    <sheetView showGridLines="0" view="pageBreakPreview" zoomScale="110" zoomScaleNormal="92" zoomScaleSheetLayoutView="110" workbookViewId="0">
      <selection activeCell="C12" sqref="C12"/>
    </sheetView>
  </sheetViews>
  <sheetFormatPr defaultRowHeight="15"/>
  <cols>
    <col min="1" max="1" width="21.85546875" style="10" customWidth="1"/>
    <col min="2" max="2" width="40.5703125" style="195" customWidth="1"/>
    <col min="3" max="3" width="51.7109375" style="10" customWidth="1"/>
    <col min="4" max="4" width="0.140625" style="10" customWidth="1"/>
    <col min="5" max="5" width="26.42578125" style="10" hidden="1" customWidth="1"/>
    <col min="6" max="6" width="52.28515625" style="10" hidden="1" customWidth="1"/>
    <col min="7" max="7" width="39.5703125" style="10" customWidth="1"/>
    <col min="8" max="8" width="3.7109375" style="10" customWidth="1"/>
    <col min="9" max="16384" width="9.140625" style="10"/>
  </cols>
  <sheetData>
    <row r="1" spans="1:12" ht="58.15" customHeight="1">
      <c r="B1" s="497" t="s">
        <v>138</v>
      </c>
      <c r="C1" s="498"/>
      <c r="D1" s="14"/>
      <c r="E1" s="12"/>
      <c r="F1" s="12"/>
      <c r="G1" s="12"/>
      <c r="H1" s="12"/>
    </row>
    <row r="2" spans="1:12" ht="30" customHeight="1">
      <c r="A2" s="71" t="s">
        <v>197</v>
      </c>
      <c r="B2" s="499"/>
      <c r="C2" s="500"/>
      <c r="D2" s="14"/>
      <c r="E2" s="12"/>
      <c r="F2" s="12"/>
      <c r="G2" s="12"/>
      <c r="H2" s="12"/>
    </row>
    <row r="3" spans="1:12" ht="28.5" customHeight="1">
      <c r="A3" s="71" t="s">
        <v>165</v>
      </c>
      <c r="B3" s="75" t="s">
        <v>125</v>
      </c>
      <c r="C3" s="173">
        <v>1320</v>
      </c>
      <c r="D3" s="16"/>
      <c r="H3" s="62"/>
      <c r="L3" s="10" t="s">
        <v>685</v>
      </c>
    </row>
    <row r="4" spans="1:12" ht="15" customHeight="1">
      <c r="A4" s="71" t="s">
        <v>165</v>
      </c>
      <c r="B4" s="75" t="s">
        <v>127</v>
      </c>
      <c r="C4" s="173">
        <v>4</v>
      </c>
      <c r="D4" s="16"/>
      <c r="E4" s="17"/>
      <c r="H4" s="62"/>
    </row>
    <row r="5" spans="1:12" ht="30">
      <c r="A5" s="74" t="s">
        <v>165</v>
      </c>
      <c r="B5" s="76" t="s">
        <v>126</v>
      </c>
      <c r="C5" s="174">
        <v>17</v>
      </c>
    </row>
    <row r="6" spans="1:12">
      <c r="A6" s="74" t="s">
        <v>193</v>
      </c>
      <c r="B6" s="184" t="s">
        <v>125</v>
      </c>
      <c r="C6" s="173">
        <v>1352</v>
      </c>
    </row>
    <row r="7" spans="1:12">
      <c r="A7" s="74" t="s">
        <v>193</v>
      </c>
      <c r="B7" s="184" t="s">
        <v>127</v>
      </c>
      <c r="C7" s="173">
        <v>17</v>
      </c>
    </row>
    <row r="8" spans="1:12" ht="30.75" thickBot="1">
      <c r="A8" s="74" t="s">
        <v>193</v>
      </c>
      <c r="B8" s="185" t="s">
        <v>126</v>
      </c>
      <c r="C8" s="175">
        <v>26</v>
      </c>
    </row>
    <row r="9" spans="1:12">
      <c r="A9" s="74" t="s">
        <v>198</v>
      </c>
      <c r="B9" s="184" t="s">
        <v>125</v>
      </c>
      <c r="C9" s="173">
        <v>911</v>
      </c>
    </row>
    <row r="10" spans="1:12">
      <c r="A10" s="74" t="s">
        <v>198</v>
      </c>
      <c r="B10" s="184" t="s">
        <v>127</v>
      </c>
      <c r="C10" s="173">
        <v>9</v>
      </c>
    </row>
    <row r="11" spans="1:12" ht="30.75" thickBot="1">
      <c r="A11" s="74" t="s">
        <v>198</v>
      </c>
      <c r="B11" s="185" t="s">
        <v>126</v>
      </c>
      <c r="C11" s="175">
        <v>6</v>
      </c>
    </row>
    <row r="12" spans="1:12">
      <c r="A12" s="71" t="s">
        <v>231</v>
      </c>
      <c r="B12" s="186" t="s">
        <v>125</v>
      </c>
      <c r="C12" s="176">
        <v>694</v>
      </c>
    </row>
    <row r="13" spans="1:12">
      <c r="A13" s="71" t="s">
        <v>231</v>
      </c>
      <c r="B13" s="186" t="s">
        <v>127</v>
      </c>
      <c r="C13" s="176"/>
    </row>
    <row r="14" spans="1:12" ht="30.75" thickBot="1">
      <c r="A14" s="71" t="s">
        <v>231</v>
      </c>
      <c r="B14" s="187" t="s">
        <v>126</v>
      </c>
      <c r="C14" s="177">
        <v>5</v>
      </c>
    </row>
    <row r="15" spans="1:12">
      <c r="A15" s="71" t="s">
        <v>207</v>
      </c>
      <c r="B15" s="184" t="s">
        <v>125</v>
      </c>
      <c r="C15" s="173">
        <v>1263</v>
      </c>
    </row>
    <row r="16" spans="1:12">
      <c r="A16" s="71" t="s">
        <v>207</v>
      </c>
      <c r="B16" s="184" t="s">
        <v>127</v>
      </c>
      <c r="C16" s="173">
        <v>20</v>
      </c>
    </row>
    <row r="17" spans="1:3" ht="30.75" thickBot="1">
      <c r="A17" s="71" t="s">
        <v>207</v>
      </c>
      <c r="B17" s="185" t="s">
        <v>126</v>
      </c>
      <c r="C17" s="175">
        <v>4</v>
      </c>
    </row>
    <row r="18" spans="1:3">
      <c r="A18" s="71" t="s">
        <v>208</v>
      </c>
      <c r="B18" s="184" t="s">
        <v>125</v>
      </c>
      <c r="C18" s="173">
        <v>776</v>
      </c>
    </row>
    <row r="19" spans="1:3">
      <c r="A19" s="71" t="s">
        <v>208</v>
      </c>
      <c r="B19" s="184" t="s">
        <v>127</v>
      </c>
      <c r="C19" s="173">
        <v>4</v>
      </c>
    </row>
    <row r="20" spans="1:3" ht="30.75" thickBot="1">
      <c r="A20" s="71" t="s">
        <v>208</v>
      </c>
      <c r="B20" s="185" t="s">
        <v>126</v>
      </c>
      <c r="C20" s="175">
        <v>9</v>
      </c>
    </row>
    <row r="21" spans="1:3">
      <c r="A21" s="71" t="s">
        <v>357</v>
      </c>
      <c r="B21" s="184" t="s">
        <v>125</v>
      </c>
      <c r="C21" s="173">
        <v>1967</v>
      </c>
    </row>
    <row r="22" spans="1:3">
      <c r="A22" s="71" t="s">
        <v>357</v>
      </c>
      <c r="B22" s="184" t="s">
        <v>127</v>
      </c>
      <c r="C22" s="173">
        <v>3</v>
      </c>
    </row>
    <row r="23" spans="1:3" ht="30.75" thickBot="1">
      <c r="A23" s="71" t="s">
        <v>357</v>
      </c>
      <c r="B23" s="185" t="s">
        <v>126</v>
      </c>
      <c r="C23" s="175">
        <v>20</v>
      </c>
    </row>
    <row r="24" spans="1:3">
      <c r="A24" s="71" t="s">
        <v>254</v>
      </c>
      <c r="B24" s="188" t="s">
        <v>125</v>
      </c>
      <c r="C24" s="178">
        <v>915</v>
      </c>
    </row>
    <row r="25" spans="1:3">
      <c r="A25" s="71" t="s">
        <v>254</v>
      </c>
      <c r="B25" s="188" t="s">
        <v>127</v>
      </c>
      <c r="C25" s="178">
        <v>17</v>
      </c>
    </row>
    <row r="26" spans="1:3" ht="30.75" thickBot="1">
      <c r="A26" s="71" t="s">
        <v>254</v>
      </c>
      <c r="B26" s="189" t="s">
        <v>126</v>
      </c>
      <c r="C26" s="179">
        <v>20</v>
      </c>
    </row>
    <row r="27" spans="1:3">
      <c r="A27" s="71" t="s">
        <v>361</v>
      </c>
      <c r="B27" s="184" t="s">
        <v>125</v>
      </c>
      <c r="C27" s="173">
        <v>476</v>
      </c>
    </row>
    <row r="28" spans="1:3">
      <c r="A28" s="71" t="s">
        <v>361</v>
      </c>
      <c r="B28" s="184" t="s">
        <v>127</v>
      </c>
      <c r="C28" s="173"/>
    </row>
    <row r="29" spans="1:3" ht="30.75" thickBot="1">
      <c r="A29" s="71" t="s">
        <v>361</v>
      </c>
      <c r="B29" s="185" t="s">
        <v>126</v>
      </c>
      <c r="C29" s="175">
        <v>1</v>
      </c>
    </row>
    <row r="30" spans="1:3">
      <c r="A30" s="71" t="s">
        <v>265</v>
      </c>
      <c r="B30" s="184" t="s">
        <v>125</v>
      </c>
      <c r="C30" s="173">
        <v>1293</v>
      </c>
    </row>
    <row r="31" spans="1:3">
      <c r="A31" s="71" t="s">
        <v>265</v>
      </c>
      <c r="B31" s="184" t="s">
        <v>127</v>
      </c>
      <c r="C31" s="173">
        <v>5</v>
      </c>
    </row>
    <row r="32" spans="1:3" ht="30.75" thickBot="1">
      <c r="A32" s="71" t="s">
        <v>265</v>
      </c>
      <c r="B32" s="185" t="s">
        <v>126</v>
      </c>
      <c r="C32" s="175">
        <v>17</v>
      </c>
    </row>
    <row r="33" spans="1:3">
      <c r="A33" s="71" t="s">
        <v>280</v>
      </c>
      <c r="B33" s="184" t="s">
        <v>125</v>
      </c>
      <c r="C33" s="180">
        <v>1586</v>
      </c>
    </row>
    <row r="34" spans="1:3">
      <c r="A34" s="71" t="s">
        <v>280</v>
      </c>
      <c r="B34" s="184" t="s">
        <v>127</v>
      </c>
      <c r="C34" s="180">
        <v>6</v>
      </c>
    </row>
    <row r="35" spans="1:3" ht="30.75" thickBot="1">
      <c r="A35" s="71" t="s">
        <v>280</v>
      </c>
      <c r="B35" s="185" t="s">
        <v>126</v>
      </c>
      <c r="C35" s="181">
        <v>13</v>
      </c>
    </row>
    <row r="36" spans="1:3">
      <c r="A36" s="71" t="s">
        <v>384</v>
      </c>
      <c r="B36" s="184" t="s">
        <v>125</v>
      </c>
      <c r="C36" s="173">
        <v>2133</v>
      </c>
    </row>
    <row r="37" spans="1:3">
      <c r="A37" s="71" t="s">
        <v>384</v>
      </c>
      <c r="B37" s="184" t="s">
        <v>127</v>
      </c>
      <c r="C37" s="173">
        <v>16</v>
      </c>
    </row>
    <row r="38" spans="1:3" ht="30.75" thickBot="1">
      <c r="A38" s="71" t="s">
        <v>384</v>
      </c>
      <c r="B38" s="185" t="s">
        <v>126</v>
      </c>
      <c r="C38" s="175">
        <v>21</v>
      </c>
    </row>
    <row r="39" spans="1:3">
      <c r="A39" s="79" t="s">
        <v>416</v>
      </c>
      <c r="B39" s="184" t="s">
        <v>125</v>
      </c>
      <c r="C39" s="173">
        <v>1362</v>
      </c>
    </row>
    <row r="40" spans="1:3">
      <c r="A40" s="79" t="s">
        <v>416</v>
      </c>
      <c r="B40" s="184" t="s">
        <v>127</v>
      </c>
      <c r="C40" s="173">
        <v>10</v>
      </c>
    </row>
    <row r="41" spans="1:3" ht="30.75" thickBot="1">
      <c r="A41" s="79" t="s">
        <v>416</v>
      </c>
      <c r="B41" s="185" t="s">
        <v>126</v>
      </c>
      <c r="C41" s="175">
        <v>18</v>
      </c>
    </row>
    <row r="42" spans="1:3">
      <c r="A42" s="79" t="s">
        <v>441</v>
      </c>
      <c r="B42" s="190" t="s">
        <v>125</v>
      </c>
      <c r="C42" s="173">
        <v>1064</v>
      </c>
    </row>
    <row r="43" spans="1:3">
      <c r="A43" s="79" t="s">
        <v>441</v>
      </c>
      <c r="B43" s="190" t="s">
        <v>127</v>
      </c>
      <c r="C43" s="173">
        <v>5</v>
      </c>
    </row>
    <row r="44" spans="1:3" ht="30.75" thickBot="1">
      <c r="A44" s="79" t="s">
        <v>441</v>
      </c>
      <c r="B44" s="191" t="s">
        <v>126</v>
      </c>
      <c r="C44" s="175">
        <v>19</v>
      </c>
    </row>
    <row r="45" spans="1:3">
      <c r="A45" s="79" t="s">
        <v>462</v>
      </c>
      <c r="B45" s="192" t="s">
        <v>125</v>
      </c>
      <c r="C45" s="182">
        <v>1497</v>
      </c>
    </row>
    <row r="46" spans="1:3">
      <c r="A46" s="79" t="s">
        <v>462</v>
      </c>
      <c r="B46" s="192" t="s">
        <v>127</v>
      </c>
      <c r="C46" s="182">
        <v>6</v>
      </c>
    </row>
    <row r="47" spans="1:3" ht="30.75" thickBot="1">
      <c r="A47" s="79" t="s">
        <v>462</v>
      </c>
      <c r="B47" s="193" t="s">
        <v>126</v>
      </c>
      <c r="C47" s="183">
        <v>16</v>
      </c>
    </row>
    <row r="48" spans="1:3">
      <c r="A48" s="79" t="s">
        <v>471</v>
      </c>
      <c r="B48" s="184" t="s">
        <v>125</v>
      </c>
      <c r="C48" s="173">
        <v>538</v>
      </c>
    </row>
    <row r="49" spans="1:3">
      <c r="A49" s="79" t="s">
        <v>471</v>
      </c>
      <c r="B49" s="184" t="s">
        <v>127</v>
      </c>
      <c r="C49" s="173">
        <v>6</v>
      </c>
    </row>
    <row r="50" spans="1:3" ht="30.75" thickBot="1">
      <c r="A50" s="79" t="s">
        <v>471</v>
      </c>
      <c r="B50" s="185" t="s">
        <v>126</v>
      </c>
      <c r="C50" s="175">
        <v>7</v>
      </c>
    </row>
    <row r="51" spans="1:3">
      <c r="A51" s="79" t="s">
        <v>505</v>
      </c>
      <c r="B51" s="184" t="s">
        <v>125</v>
      </c>
      <c r="C51" s="173">
        <v>1451</v>
      </c>
    </row>
    <row r="52" spans="1:3">
      <c r="A52" s="79" t="s">
        <v>505</v>
      </c>
      <c r="B52" s="184" t="s">
        <v>127</v>
      </c>
      <c r="C52" s="173">
        <v>3</v>
      </c>
    </row>
    <row r="53" spans="1:3" ht="30.75" thickBot="1">
      <c r="A53" s="79" t="s">
        <v>505</v>
      </c>
      <c r="B53" s="185" t="s">
        <v>126</v>
      </c>
      <c r="C53" s="175">
        <v>17</v>
      </c>
    </row>
    <row r="54" spans="1:3">
      <c r="A54" s="71" t="s">
        <v>517</v>
      </c>
      <c r="B54" s="184" t="s">
        <v>125</v>
      </c>
      <c r="C54" s="173">
        <v>129</v>
      </c>
    </row>
    <row r="55" spans="1:3">
      <c r="A55" s="71" t="s">
        <v>517</v>
      </c>
      <c r="B55" s="184" t="s">
        <v>127</v>
      </c>
      <c r="C55" s="173">
        <v>32</v>
      </c>
    </row>
    <row r="56" spans="1:3" ht="30.75" thickBot="1">
      <c r="A56" s="71" t="s">
        <v>517</v>
      </c>
      <c r="B56" s="185" t="s">
        <v>126</v>
      </c>
      <c r="C56" s="175">
        <v>97</v>
      </c>
    </row>
    <row r="57" spans="1:3">
      <c r="A57" s="71" t="s">
        <v>540</v>
      </c>
      <c r="B57" s="184" t="s">
        <v>125</v>
      </c>
      <c r="C57" s="173">
        <v>289</v>
      </c>
    </row>
    <row r="58" spans="1:3">
      <c r="A58" s="71" t="s">
        <v>540</v>
      </c>
      <c r="B58" s="184" t="s">
        <v>127</v>
      </c>
      <c r="C58" s="173">
        <v>131</v>
      </c>
    </row>
    <row r="59" spans="1:3" ht="30.75" thickBot="1">
      <c r="A59" s="71" t="s">
        <v>540</v>
      </c>
      <c r="B59" s="185" t="s">
        <v>126</v>
      </c>
      <c r="C59" s="175">
        <v>158</v>
      </c>
    </row>
    <row r="60" spans="1:3">
      <c r="A60" s="86" t="s">
        <v>868</v>
      </c>
      <c r="B60" s="184" t="s">
        <v>125</v>
      </c>
      <c r="C60" s="173">
        <v>565</v>
      </c>
    </row>
    <row r="61" spans="1:3">
      <c r="A61" s="86" t="s">
        <v>868</v>
      </c>
      <c r="B61" s="184" t="s">
        <v>127</v>
      </c>
      <c r="C61" s="173">
        <v>4</v>
      </c>
    </row>
    <row r="62" spans="1:3" ht="30.75" thickBot="1">
      <c r="A62" s="86" t="s">
        <v>868</v>
      </c>
      <c r="B62" s="185" t="s">
        <v>126</v>
      </c>
      <c r="C62" s="175">
        <v>10</v>
      </c>
    </row>
    <row r="63" spans="1:3" ht="30">
      <c r="A63" s="446" t="s">
        <v>869</v>
      </c>
      <c r="B63" s="184" t="s">
        <v>125</v>
      </c>
      <c r="C63" s="173">
        <v>1120</v>
      </c>
    </row>
    <row r="64" spans="1:3" ht="30">
      <c r="A64" s="446" t="s">
        <v>869</v>
      </c>
      <c r="B64" s="184" t="s">
        <v>127</v>
      </c>
      <c r="C64" s="173">
        <v>24</v>
      </c>
    </row>
    <row r="65" spans="1:3" ht="30.75" thickBot="1">
      <c r="A65" s="446" t="s">
        <v>869</v>
      </c>
      <c r="B65" s="185" t="s">
        <v>126</v>
      </c>
      <c r="C65" s="175">
        <v>34</v>
      </c>
    </row>
    <row r="66" spans="1:3">
      <c r="A66" s="88" t="s">
        <v>597</v>
      </c>
      <c r="B66" s="184" t="s">
        <v>125</v>
      </c>
      <c r="C66" s="173">
        <v>1504</v>
      </c>
    </row>
    <row r="67" spans="1:3">
      <c r="A67" s="88" t="s">
        <v>597</v>
      </c>
      <c r="B67" s="184" t="s">
        <v>127</v>
      </c>
      <c r="C67" s="173">
        <v>16</v>
      </c>
    </row>
    <row r="68" spans="1:3" ht="30.75" thickBot="1">
      <c r="A68" s="88" t="s">
        <v>597</v>
      </c>
      <c r="B68" s="185" t="s">
        <v>126</v>
      </c>
      <c r="C68" s="175">
        <v>12</v>
      </c>
    </row>
    <row r="69" spans="1:3">
      <c r="A69" s="172" t="s">
        <v>614</v>
      </c>
      <c r="B69" s="190" t="s">
        <v>125</v>
      </c>
      <c r="C69" s="173">
        <v>1542</v>
      </c>
    </row>
    <row r="70" spans="1:3">
      <c r="A70" s="88" t="s">
        <v>614</v>
      </c>
      <c r="B70" s="190" t="s">
        <v>127</v>
      </c>
      <c r="C70" s="173">
        <v>2</v>
      </c>
    </row>
    <row r="71" spans="1:3" ht="30.75" thickBot="1">
      <c r="A71" s="88" t="s">
        <v>614</v>
      </c>
      <c r="B71" s="191" t="s">
        <v>126</v>
      </c>
      <c r="C71" s="175">
        <v>15</v>
      </c>
    </row>
    <row r="72" spans="1:3">
      <c r="A72" s="88" t="s">
        <v>627</v>
      </c>
      <c r="B72" s="184" t="s">
        <v>125</v>
      </c>
      <c r="C72" s="173">
        <v>601</v>
      </c>
    </row>
    <row r="73" spans="1:3">
      <c r="A73" s="88" t="s">
        <v>627</v>
      </c>
      <c r="B73" s="184" t="s">
        <v>127</v>
      </c>
      <c r="C73" s="173">
        <v>3</v>
      </c>
    </row>
    <row r="74" spans="1:3" ht="30.75" thickBot="1">
      <c r="A74" s="88" t="s">
        <v>627</v>
      </c>
      <c r="B74" s="185" t="s">
        <v>126</v>
      </c>
      <c r="C74" s="175">
        <v>8</v>
      </c>
    </row>
    <row r="75" spans="1:3">
      <c r="A75" s="88" t="s">
        <v>628</v>
      </c>
      <c r="B75" s="184" t="s">
        <v>125</v>
      </c>
      <c r="C75" s="173">
        <v>891</v>
      </c>
    </row>
    <row r="76" spans="1:3">
      <c r="A76" s="88" t="s">
        <v>628</v>
      </c>
      <c r="B76" s="184" t="s">
        <v>127</v>
      </c>
      <c r="C76" s="173">
        <v>13</v>
      </c>
    </row>
    <row r="77" spans="1:3" ht="30">
      <c r="A77" s="88" t="s">
        <v>628</v>
      </c>
      <c r="B77" s="194" t="s">
        <v>126</v>
      </c>
      <c r="C77" s="174">
        <v>14</v>
      </c>
    </row>
    <row r="78" spans="1:3">
      <c r="A78" s="495" t="s">
        <v>686</v>
      </c>
      <c r="B78" s="91" t="s">
        <v>125</v>
      </c>
      <c r="C78" s="92">
        <v>19381</v>
      </c>
    </row>
    <row r="79" spans="1:3">
      <c r="A79" s="496"/>
      <c r="B79" s="91" t="s">
        <v>127</v>
      </c>
      <c r="C79" s="93">
        <v>356</v>
      </c>
    </row>
    <row r="80" spans="1:3" ht="30">
      <c r="A80" s="496"/>
      <c r="B80" s="91" t="s">
        <v>126</v>
      </c>
      <c r="C80" s="93">
        <v>584</v>
      </c>
    </row>
  </sheetData>
  <sheetProtection formatCells="0" formatColumns="0" formatRows="0" insertRows="0" insertHyperlinks="0"/>
  <mergeCells count="2">
    <mergeCell ref="A78:A80"/>
    <mergeCell ref="B1:C2"/>
  </mergeCells>
  <phoneticPr fontId="2" type="noConversion"/>
  <dataValidations count="3">
    <dataValidation type="whole" operator="greaterThan" allowBlank="1" showInputMessage="1" showErrorMessage="1" errorTitle="Ошибка" error="Введите целое цисло больше 0" sqref="C48:C68 C72:C77 C15:C23 C27:C41 C3:C11">
      <formula1>0</formula1>
    </dataValidation>
    <dataValidation type="whole" operator="greaterThan" allowBlank="1" showInputMessage="1" showErrorMessage="1" errorTitle="Ошибка" error="Введите целое цисло больше 0" sqref="C42:C47 C69:C71">
      <formula1>0</formula1>
      <formula2>0</formula2>
    </dataValidation>
    <dataValidation type="decimal" operator="greaterThan" allowBlank="1" showInputMessage="1" showErrorMessage="1" prompt="Ошибка - Введите целое цисло больше 0" sqref="C12:C14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/>
  <dimension ref="A5:H51"/>
  <sheetViews>
    <sheetView showGridLines="0" zoomScale="65" zoomScaleNormal="65" workbookViewId="0">
      <selection activeCell="C6" sqref="C6"/>
    </sheetView>
  </sheetViews>
  <sheetFormatPr defaultRowHeight="15"/>
  <cols>
    <col min="1" max="1" width="21.28515625" style="96" customWidth="1"/>
    <col min="2" max="2" width="55.85546875" style="150" customWidth="1"/>
    <col min="3" max="3" width="55.85546875" style="162" customWidth="1"/>
    <col min="4" max="4" width="51.7109375" style="150" customWidth="1"/>
    <col min="5" max="5" width="26.42578125" style="10" customWidth="1"/>
    <col min="6" max="6" width="52.28515625" style="10" customWidth="1"/>
    <col min="7" max="7" width="39.5703125" style="10" customWidth="1"/>
    <col min="8" max="8" width="3.7109375" style="10" customWidth="1"/>
    <col min="9" max="16384" width="9.140625" style="10"/>
  </cols>
  <sheetData>
    <row r="5" spans="1:8" ht="18.75">
      <c r="B5" s="501" t="s">
        <v>139</v>
      </c>
      <c r="C5" s="501"/>
      <c r="D5" s="501"/>
      <c r="E5" s="12"/>
      <c r="F5" s="12"/>
      <c r="G5" s="12"/>
      <c r="H5" s="12"/>
    </row>
    <row r="6" spans="1:8" ht="56.25" customHeight="1">
      <c r="A6" s="96" t="s">
        <v>192</v>
      </c>
      <c r="B6" s="247" t="s">
        <v>119</v>
      </c>
      <c r="C6" s="164" t="s">
        <v>111</v>
      </c>
      <c r="D6" s="248" t="s">
        <v>137</v>
      </c>
      <c r="H6" s="62"/>
    </row>
    <row r="7" spans="1:8" ht="30" customHeight="1">
      <c r="A7" s="97" t="s">
        <v>165</v>
      </c>
      <c r="B7" s="249">
        <v>1</v>
      </c>
      <c r="C7" s="151" t="s">
        <v>639</v>
      </c>
      <c r="D7" s="250" t="s">
        <v>871</v>
      </c>
      <c r="H7" s="62"/>
    </row>
    <row r="8" spans="1:8">
      <c r="A8" s="97" t="s">
        <v>198</v>
      </c>
      <c r="B8" s="251">
        <v>1</v>
      </c>
      <c r="C8" s="151" t="s">
        <v>215</v>
      </c>
      <c r="D8" s="250"/>
    </row>
    <row r="9" spans="1:8" ht="45">
      <c r="A9" s="97" t="s">
        <v>198</v>
      </c>
      <c r="B9" s="251">
        <v>1</v>
      </c>
      <c r="C9" s="151" t="s">
        <v>639</v>
      </c>
      <c r="D9" s="250" t="s">
        <v>640</v>
      </c>
    </row>
    <row r="10" spans="1:8" ht="123.75" customHeight="1">
      <c r="A10" s="97" t="s">
        <v>234</v>
      </c>
      <c r="B10" s="252">
        <v>5</v>
      </c>
      <c r="C10" s="240" t="s">
        <v>232</v>
      </c>
      <c r="D10" s="447" t="s">
        <v>233</v>
      </c>
    </row>
    <row r="11" spans="1:8" ht="30">
      <c r="A11" s="98" t="s">
        <v>207</v>
      </c>
      <c r="B11" s="249">
        <v>1</v>
      </c>
      <c r="C11" s="151" t="s">
        <v>246</v>
      </c>
      <c r="D11" s="448" t="s">
        <v>872</v>
      </c>
    </row>
    <row r="12" spans="1:8" ht="198.75" customHeight="1">
      <c r="A12" s="98" t="s">
        <v>207</v>
      </c>
      <c r="B12" s="249">
        <v>1</v>
      </c>
      <c r="C12" s="151" t="s">
        <v>247</v>
      </c>
      <c r="D12" s="249" t="s">
        <v>248</v>
      </c>
    </row>
    <row r="13" spans="1:8">
      <c r="A13" s="508" t="s">
        <v>357</v>
      </c>
      <c r="B13" s="249">
        <v>2</v>
      </c>
      <c r="C13" s="151" t="s">
        <v>362</v>
      </c>
      <c r="D13" s="151"/>
    </row>
    <row r="14" spans="1:8">
      <c r="A14" s="510"/>
      <c r="B14" s="151"/>
      <c r="C14" s="151" t="s">
        <v>363</v>
      </c>
      <c r="D14" s="151"/>
    </row>
    <row r="15" spans="1:8" ht="45">
      <c r="A15" s="508" t="s">
        <v>254</v>
      </c>
      <c r="B15" s="253">
        <v>4</v>
      </c>
      <c r="C15" s="254" t="s">
        <v>275</v>
      </c>
      <c r="D15" s="250" t="s">
        <v>873</v>
      </c>
    </row>
    <row r="16" spans="1:8" ht="30">
      <c r="A16" s="509"/>
      <c r="B16" s="255"/>
      <c r="C16" s="254" t="s">
        <v>277</v>
      </c>
      <c r="D16" s="250" t="s">
        <v>874</v>
      </c>
    </row>
    <row r="17" spans="1:4" ht="45">
      <c r="A17" s="509"/>
      <c r="B17" s="255"/>
      <c r="C17" s="254" t="s">
        <v>278</v>
      </c>
      <c r="D17" s="250" t="s">
        <v>875</v>
      </c>
    </row>
    <row r="18" spans="1:4" ht="45">
      <c r="A18" s="510"/>
      <c r="B18" s="255"/>
      <c r="C18" s="254" t="s">
        <v>279</v>
      </c>
      <c r="D18" s="250" t="s">
        <v>876</v>
      </c>
    </row>
    <row r="19" spans="1:4" ht="45">
      <c r="A19" s="508" t="s">
        <v>361</v>
      </c>
      <c r="B19" s="249">
        <v>3</v>
      </c>
      <c r="C19" s="151" t="s">
        <v>687</v>
      </c>
      <c r="D19" s="256" t="s">
        <v>666</v>
      </c>
    </row>
    <row r="20" spans="1:4">
      <c r="A20" s="509"/>
      <c r="B20" s="151"/>
      <c r="C20" s="257" t="s">
        <v>811</v>
      </c>
      <c r="D20" s="151"/>
    </row>
    <row r="21" spans="1:4">
      <c r="A21" s="510"/>
      <c r="B21" s="151"/>
      <c r="C21" s="151" t="s">
        <v>442</v>
      </c>
      <c r="D21" s="151"/>
    </row>
    <row r="22" spans="1:4">
      <c r="A22" s="98" t="s">
        <v>265</v>
      </c>
      <c r="B22" s="249">
        <v>1</v>
      </c>
      <c r="C22" s="151" t="s">
        <v>442</v>
      </c>
      <c r="D22" s="257"/>
    </row>
    <row r="23" spans="1:4" ht="30">
      <c r="A23" s="98" t="s">
        <v>280</v>
      </c>
      <c r="B23" s="251">
        <v>1</v>
      </c>
      <c r="C23" s="257" t="s">
        <v>807</v>
      </c>
      <c r="D23" s="151"/>
    </row>
    <row r="24" spans="1:4" ht="30">
      <c r="A24" s="508" t="s">
        <v>384</v>
      </c>
      <c r="B24" s="257"/>
      <c r="C24" s="151" t="s">
        <v>639</v>
      </c>
      <c r="D24" s="250" t="s">
        <v>385</v>
      </c>
    </row>
    <row r="25" spans="1:4" ht="45">
      <c r="A25" s="509"/>
      <c r="B25" s="257"/>
      <c r="C25" s="258" t="s">
        <v>801</v>
      </c>
      <c r="D25" s="250" t="s">
        <v>877</v>
      </c>
    </row>
    <row r="26" spans="1:4" ht="30">
      <c r="A26" s="509"/>
      <c r="B26" s="257"/>
      <c r="C26" s="151" t="s">
        <v>802</v>
      </c>
      <c r="D26" s="250" t="s">
        <v>385</v>
      </c>
    </row>
    <row r="27" spans="1:4" ht="30">
      <c r="A27" s="510"/>
      <c r="B27" s="249">
        <v>4</v>
      </c>
      <c r="C27" s="151" t="s">
        <v>386</v>
      </c>
      <c r="D27" s="250" t="s">
        <v>385</v>
      </c>
    </row>
    <row r="28" spans="1:4">
      <c r="A28" s="99" t="s">
        <v>441</v>
      </c>
      <c r="B28" s="251">
        <v>1</v>
      </c>
      <c r="C28" s="151" t="s">
        <v>442</v>
      </c>
      <c r="D28" s="151"/>
    </row>
    <row r="29" spans="1:4" ht="30">
      <c r="A29" s="502" t="s">
        <v>505</v>
      </c>
      <c r="B29" s="251">
        <v>2</v>
      </c>
      <c r="C29" s="151" t="s">
        <v>506</v>
      </c>
      <c r="D29" s="250" t="s">
        <v>507</v>
      </c>
    </row>
    <row r="30" spans="1:4" ht="30">
      <c r="A30" s="503"/>
      <c r="B30" s="151"/>
      <c r="C30" s="151" t="s">
        <v>231</v>
      </c>
      <c r="D30" s="250" t="s">
        <v>507</v>
      </c>
    </row>
    <row r="31" spans="1:4" ht="30">
      <c r="A31" s="98" t="s">
        <v>868</v>
      </c>
      <c r="B31" s="251">
        <v>1</v>
      </c>
      <c r="C31" s="151" t="s">
        <v>557</v>
      </c>
      <c r="D31" s="151"/>
    </row>
    <row r="32" spans="1:4" ht="45">
      <c r="A32" s="505" t="s">
        <v>869</v>
      </c>
      <c r="B32" s="251">
        <v>7</v>
      </c>
      <c r="C32" s="151" t="s">
        <v>575</v>
      </c>
      <c r="D32" s="250" t="s">
        <v>576</v>
      </c>
    </row>
    <row r="33" spans="1:4">
      <c r="A33" s="506"/>
      <c r="B33" s="151"/>
      <c r="C33" s="151" t="s">
        <v>577</v>
      </c>
      <c r="D33" s="151"/>
    </row>
    <row r="34" spans="1:4">
      <c r="A34" s="506"/>
      <c r="B34" s="151"/>
      <c r="C34" s="151" t="s">
        <v>800</v>
      </c>
      <c r="D34" s="151"/>
    </row>
    <row r="35" spans="1:4" ht="75">
      <c r="A35" s="506"/>
      <c r="B35" s="151"/>
      <c r="C35" s="259" t="s">
        <v>806</v>
      </c>
      <c r="D35" s="151"/>
    </row>
    <row r="36" spans="1:4" ht="75">
      <c r="A36" s="506"/>
      <c r="B36" s="151"/>
      <c r="C36" s="259" t="s">
        <v>804</v>
      </c>
      <c r="D36" s="250" t="s">
        <v>578</v>
      </c>
    </row>
    <row r="37" spans="1:4" ht="45">
      <c r="A37" s="506"/>
      <c r="B37" s="151"/>
      <c r="C37" s="257" t="s">
        <v>805</v>
      </c>
      <c r="D37" s="250" t="s">
        <v>578</v>
      </c>
    </row>
    <row r="38" spans="1:4" ht="45">
      <c r="A38" s="506"/>
      <c r="B38" s="151"/>
      <c r="C38" s="151" t="s">
        <v>579</v>
      </c>
      <c r="D38" s="250" t="s">
        <v>580</v>
      </c>
    </row>
    <row r="39" spans="1:4">
      <c r="A39" s="506"/>
      <c r="B39" s="151"/>
      <c r="C39" s="257" t="s">
        <v>803</v>
      </c>
      <c r="D39" s="151"/>
    </row>
    <row r="40" spans="1:4" ht="45">
      <c r="A40" s="507"/>
      <c r="B40" s="151"/>
      <c r="C40" s="151" t="s">
        <v>639</v>
      </c>
      <c r="D40" s="250" t="s">
        <v>640</v>
      </c>
    </row>
    <row r="41" spans="1:4" ht="60">
      <c r="A41" s="502" t="s">
        <v>597</v>
      </c>
      <c r="B41" s="251">
        <v>4</v>
      </c>
      <c r="C41" s="257" t="s">
        <v>808</v>
      </c>
      <c r="D41" s="151"/>
    </row>
    <row r="42" spans="1:4" ht="30">
      <c r="A42" s="504"/>
      <c r="B42" s="151"/>
      <c r="C42" s="151" t="s">
        <v>688</v>
      </c>
      <c r="D42" s="151"/>
    </row>
    <row r="43" spans="1:4" ht="30">
      <c r="A43" s="504"/>
      <c r="B43" s="151"/>
      <c r="C43" s="151" t="s">
        <v>639</v>
      </c>
      <c r="D43" s="151"/>
    </row>
    <row r="44" spans="1:4">
      <c r="A44" s="503"/>
      <c r="B44" s="151"/>
      <c r="C44" s="151" t="s">
        <v>689</v>
      </c>
      <c r="D44" s="151"/>
    </row>
    <row r="45" spans="1:4" ht="30">
      <c r="A45" s="502" t="s">
        <v>614</v>
      </c>
      <c r="B45" s="251">
        <v>1</v>
      </c>
      <c r="C45" s="151" t="s">
        <v>639</v>
      </c>
      <c r="D45" s="250" t="s">
        <v>810</v>
      </c>
    </row>
    <row r="46" spans="1:4">
      <c r="A46" s="503"/>
      <c r="B46" s="151"/>
      <c r="C46" s="151" t="s">
        <v>615</v>
      </c>
      <c r="D46" s="151"/>
    </row>
    <row r="47" spans="1:4" ht="30">
      <c r="A47" s="502" t="s">
        <v>627</v>
      </c>
      <c r="B47" s="249">
        <v>1</v>
      </c>
      <c r="C47" s="151" t="s">
        <v>629</v>
      </c>
      <c r="D47" s="257"/>
    </row>
    <row r="48" spans="1:4" ht="75">
      <c r="A48" s="503"/>
      <c r="B48" s="249">
        <v>1</v>
      </c>
      <c r="C48" s="257" t="s">
        <v>809</v>
      </c>
      <c r="D48" s="250" t="s">
        <v>640</v>
      </c>
    </row>
    <row r="49" spans="1:4">
      <c r="A49" s="502" t="s">
        <v>628</v>
      </c>
      <c r="B49" s="249">
        <v>2</v>
      </c>
      <c r="C49" s="151" t="s">
        <v>426</v>
      </c>
      <c r="D49" s="151"/>
    </row>
    <row r="50" spans="1:4" ht="73.5" customHeight="1">
      <c r="A50" s="503"/>
      <c r="B50" s="251">
        <v>1</v>
      </c>
      <c r="C50" s="257" t="s">
        <v>809</v>
      </c>
      <c r="D50" s="250" t="s">
        <v>640</v>
      </c>
    </row>
    <row r="51" spans="1:4">
      <c r="A51" s="93" t="s">
        <v>686</v>
      </c>
      <c r="B51" s="164">
        <v>46</v>
      </c>
      <c r="C51" s="208"/>
      <c r="D51" s="98"/>
    </row>
  </sheetData>
  <sheetProtection formatCells="0" formatColumns="0" formatRows="0" insertRows="0" insertHyperlinks="0"/>
  <mergeCells count="11">
    <mergeCell ref="B5:D5"/>
    <mergeCell ref="A49:A50"/>
    <mergeCell ref="A47:A48"/>
    <mergeCell ref="A45:A46"/>
    <mergeCell ref="A41:A44"/>
    <mergeCell ref="A32:A40"/>
    <mergeCell ref="A29:A30"/>
    <mergeCell ref="A24:A27"/>
    <mergeCell ref="A19:A21"/>
    <mergeCell ref="A15:A18"/>
    <mergeCell ref="A13:A14"/>
  </mergeCells>
  <phoneticPr fontId="2" type="noConversion"/>
  <hyperlinks>
    <hyperlink ref="D7" r:id="rId1"/>
    <hyperlink ref="D24" r:id="rId2"/>
    <hyperlink ref="D25" r:id="rId3"/>
    <hyperlink ref="D26" r:id="rId4"/>
    <hyperlink ref="D27" r:id="rId5"/>
    <hyperlink ref="D29" r:id="rId6"/>
    <hyperlink ref="D32" r:id="rId7"/>
    <hyperlink ref="D36" r:id="rId8"/>
    <hyperlink ref="D19" r:id="rId9"/>
    <hyperlink ref="D50" r:id="rId10"/>
    <hyperlink ref="D48" r:id="rId11"/>
    <hyperlink ref="D45" r:id="rId12"/>
    <hyperlink ref="D9" r:id="rId13"/>
    <hyperlink ref="D10" r:id="rId14"/>
    <hyperlink ref="D11" r:id="rId15"/>
    <hyperlink ref="D16" r:id="rId16"/>
    <hyperlink ref="D17" r:id="rId17"/>
    <hyperlink ref="D18" r:id="rId18"/>
    <hyperlink ref="D30" r:id="rId19"/>
    <hyperlink ref="D38" r:id="rId20"/>
    <hyperlink ref="D37" r:id="rId21"/>
    <hyperlink ref="D40" r:id="rId2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2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4"/>
  <dimension ref="A5:I44"/>
  <sheetViews>
    <sheetView showGridLines="0" zoomScale="70" zoomScaleNormal="70" workbookViewId="0">
      <selection activeCell="C15" sqref="C15"/>
    </sheetView>
  </sheetViews>
  <sheetFormatPr defaultRowHeight="15"/>
  <cols>
    <col min="1" max="1" width="21.7109375" style="95" customWidth="1"/>
    <col min="2" max="2" width="55.85546875" style="95" customWidth="1"/>
    <col min="3" max="3" width="70.140625" style="260" customWidth="1"/>
    <col min="4" max="4" width="51.7109375" style="10" customWidth="1"/>
    <col min="5" max="5" width="27.42578125" style="10" customWidth="1"/>
    <col min="6" max="6" width="26.42578125" style="10" customWidth="1"/>
    <col min="7" max="7" width="52.28515625" style="10" customWidth="1"/>
    <col min="8" max="8" width="39.5703125" style="10" customWidth="1"/>
    <col min="9" max="9" width="3.7109375" style="10" customWidth="1"/>
    <col min="10" max="16384" width="9.140625" style="10"/>
  </cols>
  <sheetData>
    <row r="5" spans="1:9" ht="18.75">
      <c r="B5" s="511" t="s">
        <v>140</v>
      </c>
      <c r="C5" s="511"/>
      <c r="D5" s="511"/>
      <c r="E5" s="14"/>
      <c r="F5" s="12"/>
      <c r="G5" s="12"/>
      <c r="H5" s="12"/>
      <c r="I5" s="12"/>
    </row>
    <row r="6" spans="1:9" ht="63" customHeight="1">
      <c r="A6" s="95" t="s">
        <v>192</v>
      </c>
      <c r="B6" s="261" t="s">
        <v>120</v>
      </c>
      <c r="C6" s="620" t="s">
        <v>121</v>
      </c>
      <c r="D6" s="70" t="s">
        <v>137</v>
      </c>
      <c r="E6" s="15"/>
      <c r="I6" s="62"/>
    </row>
    <row r="7" spans="1:9" ht="35.25" customHeight="1">
      <c r="A7" s="515" t="s">
        <v>165</v>
      </c>
      <c r="B7" s="209">
        <v>2</v>
      </c>
      <c r="C7" s="149" t="s">
        <v>216</v>
      </c>
      <c r="D7" s="148"/>
      <c r="E7" s="16"/>
      <c r="I7" s="62"/>
    </row>
    <row r="8" spans="1:9" ht="45">
      <c r="A8" s="516"/>
      <c r="B8" s="210"/>
      <c r="C8" s="149" t="s">
        <v>162</v>
      </c>
      <c r="D8" s="148"/>
    </row>
    <row r="9" spans="1:9" ht="30">
      <c r="A9" s="515" t="s">
        <v>193</v>
      </c>
      <c r="B9" s="211">
        <v>2</v>
      </c>
      <c r="C9" s="149" t="s">
        <v>417</v>
      </c>
      <c r="D9" s="197" t="s">
        <v>878</v>
      </c>
    </row>
    <row r="10" spans="1:9" ht="30">
      <c r="A10" s="516"/>
      <c r="B10" s="210"/>
      <c r="C10" s="149" t="s">
        <v>216</v>
      </c>
      <c r="D10" s="148"/>
    </row>
    <row r="11" spans="1:9" ht="30">
      <c r="A11" s="242" t="s">
        <v>198</v>
      </c>
      <c r="B11" s="211">
        <v>1</v>
      </c>
      <c r="C11" s="199" t="s">
        <v>216</v>
      </c>
      <c r="D11" s="197"/>
    </row>
    <row r="12" spans="1:9" ht="45">
      <c r="A12" s="242" t="s">
        <v>234</v>
      </c>
      <c r="B12" s="212">
        <v>2</v>
      </c>
      <c r="C12" s="213" t="s">
        <v>235</v>
      </c>
      <c r="D12" s="214" t="s">
        <v>233</v>
      </c>
    </row>
    <row r="13" spans="1:9" ht="60">
      <c r="A13" s="517" t="s">
        <v>207</v>
      </c>
      <c r="B13" s="209">
        <v>2</v>
      </c>
      <c r="C13" s="199" t="s">
        <v>246</v>
      </c>
      <c r="D13" s="449" t="s">
        <v>879</v>
      </c>
    </row>
    <row r="14" spans="1:9" ht="51" customHeight="1">
      <c r="A14" s="518"/>
      <c r="B14" s="215"/>
      <c r="C14" s="199" t="s">
        <v>247</v>
      </c>
      <c r="D14" s="449" t="s">
        <v>880</v>
      </c>
    </row>
    <row r="15" spans="1:9" ht="60">
      <c r="A15" s="517" t="s">
        <v>254</v>
      </c>
      <c r="B15" s="216">
        <v>3</v>
      </c>
      <c r="C15" s="217" t="s">
        <v>281</v>
      </c>
      <c r="D15" s="197" t="s">
        <v>881</v>
      </c>
    </row>
    <row r="16" spans="1:9" ht="30">
      <c r="A16" s="519"/>
      <c r="B16" s="218"/>
      <c r="C16" s="217" t="s">
        <v>282</v>
      </c>
      <c r="D16" s="197" t="s">
        <v>882</v>
      </c>
    </row>
    <row r="17" spans="1:4" ht="45">
      <c r="A17" s="518"/>
      <c r="B17" s="218"/>
      <c r="C17" s="217" t="s">
        <v>283</v>
      </c>
      <c r="D17" s="197" t="s">
        <v>883</v>
      </c>
    </row>
    <row r="18" spans="1:4">
      <c r="A18" s="114" t="s">
        <v>361</v>
      </c>
      <c r="B18" s="219">
        <v>0</v>
      </c>
      <c r="C18" s="149"/>
      <c r="D18" s="148"/>
    </row>
    <row r="19" spans="1:4">
      <c r="A19" s="239" t="s">
        <v>265</v>
      </c>
      <c r="B19" s="209">
        <v>1</v>
      </c>
      <c r="C19" s="199" t="s">
        <v>294</v>
      </c>
      <c r="D19" s="148"/>
    </row>
    <row r="20" spans="1:4">
      <c r="A20" s="239" t="s">
        <v>280</v>
      </c>
      <c r="B20" s="209">
        <v>2</v>
      </c>
      <c r="C20" s="149" t="s">
        <v>309</v>
      </c>
      <c r="D20" s="197" t="s">
        <v>306</v>
      </c>
    </row>
    <row r="21" spans="1:4">
      <c r="A21" s="239" t="s">
        <v>280</v>
      </c>
      <c r="B21" s="210"/>
      <c r="C21" s="149" t="s">
        <v>310</v>
      </c>
      <c r="D21" s="148"/>
    </row>
    <row r="22" spans="1:4" ht="36.75" customHeight="1">
      <c r="A22" s="512" t="s">
        <v>384</v>
      </c>
      <c r="B22" s="209">
        <v>1</v>
      </c>
      <c r="C22" s="199" t="s">
        <v>812</v>
      </c>
      <c r="D22" s="196"/>
    </row>
    <row r="23" spans="1:4" ht="60">
      <c r="A23" s="514"/>
      <c r="B23" s="209">
        <v>2</v>
      </c>
      <c r="C23" s="199" t="s">
        <v>690</v>
      </c>
      <c r="D23" s="196"/>
    </row>
    <row r="24" spans="1:4" ht="30">
      <c r="A24" s="512" t="s">
        <v>416</v>
      </c>
      <c r="B24" s="220">
        <v>2</v>
      </c>
      <c r="C24" s="199" t="s">
        <v>417</v>
      </c>
      <c r="D24" s="197" t="s">
        <v>418</v>
      </c>
    </row>
    <row r="25" spans="1:4" ht="30">
      <c r="A25" s="514"/>
      <c r="B25" s="221"/>
      <c r="C25" s="149" t="s">
        <v>216</v>
      </c>
      <c r="D25" s="197" t="s">
        <v>419</v>
      </c>
    </row>
    <row r="26" spans="1:4">
      <c r="A26" s="114" t="s">
        <v>441</v>
      </c>
      <c r="B26" s="220">
        <v>1</v>
      </c>
      <c r="C26" s="149" t="s">
        <v>443</v>
      </c>
      <c r="D26" s="197" t="s">
        <v>444</v>
      </c>
    </row>
    <row r="27" spans="1:4" ht="30">
      <c r="A27" s="520" t="s">
        <v>462</v>
      </c>
      <c r="B27" s="222">
        <v>2</v>
      </c>
      <c r="C27" s="149" t="s">
        <v>417</v>
      </c>
      <c r="D27" s="223"/>
    </row>
    <row r="28" spans="1:4">
      <c r="A28" s="521"/>
      <c r="B28" s="224"/>
      <c r="C28" s="225" t="s">
        <v>463</v>
      </c>
      <c r="D28" s="223"/>
    </row>
    <row r="29" spans="1:4">
      <c r="A29" s="114" t="s">
        <v>471</v>
      </c>
      <c r="B29" s="219">
        <v>1</v>
      </c>
      <c r="C29" s="199" t="s">
        <v>485</v>
      </c>
      <c r="D29" s="148"/>
    </row>
    <row r="30" spans="1:4">
      <c r="A30" s="242" t="s">
        <v>540</v>
      </c>
      <c r="B30" s="219">
        <v>1</v>
      </c>
      <c r="C30" s="149" t="s">
        <v>541</v>
      </c>
      <c r="D30" s="148"/>
    </row>
    <row r="31" spans="1:4" ht="30">
      <c r="A31" s="450" t="s">
        <v>868</v>
      </c>
      <c r="B31" s="220">
        <v>1</v>
      </c>
      <c r="C31" s="149" t="s">
        <v>557</v>
      </c>
      <c r="D31" s="148"/>
    </row>
    <row r="32" spans="1:4" ht="60">
      <c r="A32" s="522" t="s">
        <v>869</v>
      </c>
      <c r="B32" s="220">
        <v>4</v>
      </c>
      <c r="C32" s="259" t="s">
        <v>804</v>
      </c>
      <c r="D32" s="148"/>
    </row>
    <row r="33" spans="1:4" ht="30">
      <c r="A33" s="523"/>
      <c r="B33" s="221"/>
      <c r="C33" s="199" t="s">
        <v>813</v>
      </c>
      <c r="D33" s="148"/>
    </row>
    <row r="34" spans="1:4">
      <c r="A34" s="523"/>
      <c r="B34" s="221"/>
      <c r="C34" s="149" t="s">
        <v>581</v>
      </c>
      <c r="D34" s="148"/>
    </row>
    <row r="35" spans="1:4">
      <c r="A35" s="524"/>
      <c r="B35" s="221"/>
      <c r="C35" s="149" t="s">
        <v>582</v>
      </c>
      <c r="D35" s="148"/>
    </row>
    <row r="36" spans="1:4" ht="30">
      <c r="A36" s="114" t="s">
        <v>597</v>
      </c>
      <c r="B36" s="220">
        <v>1</v>
      </c>
      <c r="C36" s="199" t="s">
        <v>813</v>
      </c>
      <c r="D36" s="148"/>
    </row>
    <row r="37" spans="1:4" ht="30">
      <c r="A37" s="114" t="s">
        <v>627</v>
      </c>
      <c r="B37" s="219">
        <v>1</v>
      </c>
      <c r="C37" s="199" t="s">
        <v>813</v>
      </c>
      <c r="D37" s="196"/>
    </row>
    <row r="38" spans="1:4" ht="45">
      <c r="A38" s="512" t="s">
        <v>628</v>
      </c>
      <c r="B38" s="219">
        <v>6</v>
      </c>
      <c r="C38" s="199" t="s">
        <v>641</v>
      </c>
      <c r="D38" s="197" t="s">
        <v>642</v>
      </c>
    </row>
    <row r="39" spans="1:4" ht="45">
      <c r="A39" s="513"/>
      <c r="B39" s="221"/>
      <c r="C39" s="149" t="s">
        <v>216</v>
      </c>
      <c r="D39" s="197" t="s">
        <v>644</v>
      </c>
    </row>
    <row r="40" spans="1:4" ht="30">
      <c r="A40" s="513"/>
      <c r="B40" s="221"/>
      <c r="C40" s="199" t="s">
        <v>645</v>
      </c>
      <c r="D40" s="148"/>
    </row>
    <row r="41" spans="1:4">
      <c r="A41" s="513"/>
      <c r="B41" s="221"/>
      <c r="C41" s="199" t="s">
        <v>421</v>
      </c>
      <c r="D41" s="148"/>
    </row>
    <row r="42" spans="1:4">
      <c r="A42" s="513"/>
      <c r="B42" s="221"/>
      <c r="C42" s="199" t="s">
        <v>201</v>
      </c>
      <c r="D42" s="148"/>
    </row>
    <row r="43" spans="1:4">
      <c r="A43" s="514"/>
      <c r="B43" s="221"/>
      <c r="C43" s="199" t="s">
        <v>646</v>
      </c>
      <c r="D43" s="148"/>
    </row>
    <row r="44" spans="1:4">
      <c r="A44" s="101" t="s">
        <v>686</v>
      </c>
      <c r="B44" s="101">
        <v>38</v>
      </c>
      <c r="C44" s="244"/>
      <c r="D44" s="102"/>
    </row>
  </sheetData>
  <sheetProtection formatCells="0" formatColumns="0" formatRows="0" insertRows="0" insertHyperlinks="0"/>
  <mergeCells count="10">
    <mergeCell ref="B5:D5"/>
    <mergeCell ref="A38:A43"/>
    <mergeCell ref="A7:A8"/>
    <mergeCell ref="A9:A10"/>
    <mergeCell ref="A22:A23"/>
    <mergeCell ref="A13:A14"/>
    <mergeCell ref="A15:A17"/>
    <mergeCell ref="A24:A25"/>
    <mergeCell ref="A27:A28"/>
    <mergeCell ref="A32:A35"/>
  </mergeCells>
  <phoneticPr fontId="2" type="noConversion"/>
  <hyperlinks>
    <hyperlink ref="D12" r:id="rId1"/>
    <hyperlink ref="D20" r:id="rId2"/>
    <hyperlink ref="D13" r:id="rId3"/>
    <hyperlink ref="D14" r:id="rId4"/>
    <hyperlink ref="D15" r:id="rId5"/>
    <hyperlink ref="D16" r:id="rId6"/>
    <hyperlink ref="D17" r:id="rId7"/>
    <hyperlink ref="D24" r:id="rId8"/>
    <hyperlink ref="D25" r:id="rId9"/>
    <hyperlink ref="D26" r:id="rId10"/>
    <hyperlink ref="D38" r:id="rId11"/>
    <hyperlink ref="D39" r:id="rId12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5"/>
  <dimension ref="A5:I76"/>
  <sheetViews>
    <sheetView showGridLines="0" zoomScale="80" zoomScaleNormal="80" workbookViewId="0">
      <selection activeCell="A52" sqref="A52:A56"/>
    </sheetView>
  </sheetViews>
  <sheetFormatPr defaultRowHeight="15"/>
  <cols>
    <col min="1" max="1" width="22.7109375" style="95" customWidth="1"/>
    <col min="2" max="2" width="55.85546875" style="245" customWidth="1"/>
    <col min="3" max="3" width="55.85546875" style="327" customWidth="1"/>
    <col min="4" max="4" width="56.7109375" style="10" customWidth="1"/>
    <col min="5" max="5" width="27.42578125" style="10" customWidth="1"/>
    <col min="6" max="6" width="26.42578125" style="10" customWidth="1"/>
    <col min="7" max="7" width="52.28515625" style="10" customWidth="1"/>
    <col min="8" max="8" width="39.5703125" style="10" customWidth="1"/>
    <col min="9" max="9" width="3.7109375" style="10" customWidth="1"/>
    <col min="10" max="16384" width="9.140625" style="10"/>
  </cols>
  <sheetData>
    <row r="5" spans="1:9" ht="18.75">
      <c r="B5" s="511" t="s">
        <v>139</v>
      </c>
      <c r="C5" s="511"/>
      <c r="D5" s="511"/>
      <c r="E5" s="14"/>
      <c r="F5" s="12"/>
      <c r="G5" s="12"/>
      <c r="H5" s="12"/>
      <c r="I5" s="12"/>
    </row>
    <row r="6" spans="1:9" ht="66" customHeight="1">
      <c r="A6" s="95" t="s">
        <v>192</v>
      </c>
      <c r="B6" s="94" t="s">
        <v>112</v>
      </c>
      <c r="C6" s="262" t="s">
        <v>113</v>
      </c>
      <c r="D6" s="70" t="s">
        <v>137</v>
      </c>
      <c r="E6" s="15"/>
      <c r="I6" s="62"/>
    </row>
    <row r="7" spans="1:9" ht="71.25" customHeight="1">
      <c r="A7" s="515" t="s">
        <v>165</v>
      </c>
      <c r="B7" s="209">
        <v>1</v>
      </c>
      <c r="C7" s="323" t="s">
        <v>814</v>
      </c>
      <c r="D7" s="148" t="s">
        <v>178</v>
      </c>
      <c r="E7" s="16"/>
      <c r="I7" s="62"/>
    </row>
    <row r="8" spans="1:9">
      <c r="A8" s="516"/>
      <c r="B8" s="210"/>
      <c r="C8" s="199" t="s">
        <v>833</v>
      </c>
      <c r="D8" s="148"/>
    </row>
    <row r="9" spans="1:9">
      <c r="A9" s="515" t="s">
        <v>193</v>
      </c>
      <c r="B9" s="211">
        <v>2</v>
      </c>
      <c r="C9" s="149" t="s">
        <v>201</v>
      </c>
      <c r="D9" s="148"/>
    </row>
    <row r="10" spans="1:9">
      <c r="A10" s="516"/>
      <c r="B10" s="210"/>
      <c r="C10" s="149" t="s">
        <v>202</v>
      </c>
      <c r="D10" s="148"/>
    </row>
    <row r="11" spans="1:9" ht="30">
      <c r="A11" s="515" t="s">
        <v>198</v>
      </c>
      <c r="B11" s="211">
        <v>5</v>
      </c>
      <c r="C11" s="149" t="s">
        <v>217</v>
      </c>
      <c r="D11" s="197" t="s">
        <v>218</v>
      </c>
    </row>
    <row r="12" spans="1:9">
      <c r="A12" s="531"/>
      <c r="B12" s="210"/>
      <c r="C12" s="149" t="s">
        <v>219</v>
      </c>
      <c r="D12" s="148"/>
    </row>
    <row r="13" spans="1:9" ht="42.75">
      <c r="A13" s="531"/>
      <c r="B13" s="210"/>
      <c r="C13" s="323" t="s">
        <v>814</v>
      </c>
      <c r="D13" s="148"/>
    </row>
    <row r="14" spans="1:9" ht="120">
      <c r="A14" s="531"/>
      <c r="B14" s="210"/>
      <c r="C14" s="149" t="s">
        <v>420</v>
      </c>
      <c r="D14" s="226" t="s">
        <v>664</v>
      </c>
    </row>
    <row r="15" spans="1:9">
      <c r="A15" s="516"/>
      <c r="B15" s="210"/>
      <c r="C15" s="199" t="s">
        <v>834</v>
      </c>
      <c r="D15" s="148"/>
    </row>
    <row r="16" spans="1:9" ht="45">
      <c r="A16" s="242" t="s">
        <v>234</v>
      </c>
      <c r="B16" s="212">
        <v>3</v>
      </c>
      <c r="C16" s="324" t="s">
        <v>832</v>
      </c>
      <c r="D16" s="198" t="s">
        <v>233</v>
      </c>
    </row>
    <row r="17" spans="1:4" ht="210">
      <c r="A17" s="517" t="s">
        <v>207</v>
      </c>
      <c r="B17" s="209">
        <v>2</v>
      </c>
      <c r="C17" s="149" t="s">
        <v>246</v>
      </c>
      <c r="D17" s="200" t="s">
        <v>249</v>
      </c>
    </row>
    <row r="18" spans="1:4" ht="180">
      <c r="A18" s="518"/>
      <c r="B18" s="215"/>
      <c r="C18" s="149" t="s">
        <v>247</v>
      </c>
      <c r="D18" s="200" t="s">
        <v>248</v>
      </c>
    </row>
    <row r="19" spans="1:4">
      <c r="A19" s="517" t="s">
        <v>357</v>
      </c>
      <c r="B19" s="209">
        <v>3</v>
      </c>
      <c r="C19" s="199" t="s">
        <v>835</v>
      </c>
      <c r="D19" s="148"/>
    </row>
    <row r="20" spans="1:4" ht="42.75">
      <c r="A20" s="519"/>
      <c r="B20" s="210"/>
      <c r="C20" s="323" t="s">
        <v>814</v>
      </c>
      <c r="D20" s="148"/>
    </row>
    <row r="21" spans="1:4">
      <c r="A21" s="518"/>
      <c r="B21" s="210"/>
      <c r="C21" s="149" t="s">
        <v>364</v>
      </c>
      <c r="D21" s="148"/>
    </row>
    <row r="22" spans="1:4" ht="45">
      <c r="A22" s="517" t="s">
        <v>254</v>
      </c>
      <c r="B22" s="216">
        <v>5</v>
      </c>
      <c r="C22" s="325" t="s">
        <v>284</v>
      </c>
      <c r="D22" s="203" t="s">
        <v>276</v>
      </c>
    </row>
    <row r="23" spans="1:4" ht="45">
      <c r="A23" s="519"/>
      <c r="B23" s="218"/>
      <c r="C23" s="325" t="s">
        <v>285</v>
      </c>
      <c r="D23" s="203" t="s">
        <v>276</v>
      </c>
    </row>
    <row r="24" spans="1:4" ht="60">
      <c r="A24" s="519"/>
      <c r="B24" s="218"/>
      <c r="C24" s="325" t="s">
        <v>283</v>
      </c>
      <c r="D24" s="203" t="s">
        <v>276</v>
      </c>
    </row>
    <row r="25" spans="1:4" ht="45">
      <c r="A25" s="519"/>
      <c r="B25" s="218"/>
      <c r="C25" s="325" t="s">
        <v>286</v>
      </c>
      <c r="D25" s="203" t="s">
        <v>276</v>
      </c>
    </row>
    <row r="26" spans="1:4" ht="30">
      <c r="A26" s="518"/>
      <c r="B26" s="218"/>
      <c r="C26" s="325" t="s">
        <v>287</v>
      </c>
      <c r="D26" s="203" t="s">
        <v>276</v>
      </c>
    </row>
    <row r="27" spans="1:4" ht="45">
      <c r="A27" s="512" t="s">
        <v>361</v>
      </c>
      <c r="B27" s="219">
        <v>5</v>
      </c>
      <c r="C27" s="199" t="s">
        <v>667</v>
      </c>
      <c r="D27" s="204" t="s">
        <v>668</v>
      </c>
    </row>
    <row r="28" spans="1:4" ht="45">
      <c r="A28" s="513"/>
      <c r="B28" s="221"/>
      <c r="C28" s="323" t="s">
        <v>814</v>
      </c>
      <c r="D28" s="204" t="s">
        <v>669</v>
      </c>
    </row>
    <row r="29" spans="1:4">
      <c r="A29" s="513"/>
      <c r="B29" s="221"/>
      <c r="C29" s="199" t="s">
        <v>836</v>
      </c>
      <c r="D29" s="148"/>
    </row>
    <row r="30" spans="1:4">
      <c r="A30" s="513"/>
      <c r="B30" s="221"/>
      <c r="C30" s="149" t="s">
        <v>670</v>
      </c>
      <c r="D30" s="148"/>
    </row>
    <row r="31" spans="1:4" ht="45">
      <c r="A31" s="514"/>
      <c r="B31" s="221"/>
      <c r="C31" s="149" t="s">
        <v>816</v>
      </c>
      <c r="D31" s="204" t="s">
        <v>671</v>
      </c>
    </row>
    <row r="32" spans="1:4">
      <c r="A32" s="239" t="s">
        <v>265</v>
      </c>
      <c r="B32" s="209">
        <v>1</v>
      </c>
      <c r="C32" s="149" t="s">
        <v>295</v>
      </c>
      <c r="D32" s="148"/>
    </row>
    <row r="33" spans="1:4" ht="45">
      <c r="A33" s="517" t="s">
        <v>280</v>
      </c>
      <c r="B33" s="209">
        <v>3</v>
      </c>
      <c r="C33" s="149" t="s">
        <v>311</v>
      </c>
      <c r="D33" s="227" t="s">
        <v>306</v>
      </c>
    </row>
    <row r="34" spans="1:4" ht="42.75">
      <c r="A34" s="519"/>
      <c r="B34" s="210"/>
      <c r="C34" s="323" t="s">
        <v>814</v>
      </c>
      <c r="D34" s="148"/>
    </row>
    <row r="35" spans="1:4" ht="29.25" customHeight="1">
      <c r="A35" s="518"/>
      <c r="B35" s="210"/>
      <c r="C35" s="149" t="s">
        <v>312</v>
      </c>
      <c r="D35" s="148"/>
    </row>
    <row r="36" spans="1:4" ht="75">
      <c r="A36" s="512" t="s">
        <v>384</v>
      </c>
      <c r="B36" s="209">
        <v>1</v>
      </c>
      <c r="C36" s="149" t="s">
        <v>817</v>
      </c>
      <c r="D36" s="197" t="s">
        <v>387</v>
      </c>
    </row>
    <row r="37" spans="1:4" ht="75">
      <c r="A37" s="513"/>
      <c r="B37" s="209">
        <v>2</v>
      </c>
      <c r="C37" s="149" t="s">
        <v>815</v>
      </c>
      <c r="D37" s="197" t="s">
        <v>388</v>
      </c>
    </row>
    <row r="38" spans="1:4" ht="60">
      <c r="A38" s="513"/>
      <c r="B38" s="209">
        <v>3</v>
      </c>
      <c r="C38" s="149" t="s">
        <v>389</v>
      </c>
      <c r="D38" s="197" t="s">
        <v>390</v>
      </c>
    </row>
    <row r="39" spans="1:4" ht="75">
      <c r="A39" s="514"/>
      <c r="B39" s="210"/>
      <c r="C39" s="149" t="s">
        <v>831</v>
      </c>
      <c r="D39" s="197"/>
    </row>
    <row r="40" spans="1:4" ht="45">
      <c r="A40" s="512" t="s">
        <v>416</v>
      </c>
      <c r="B40" s="220">
        <v>1</v>
      </c>
      <c r="C40" s="149" t="s">
        <v>420</v>
      </c>
      <c r="D40" s="148" t="s">
        <v>418</v>
      </c>
    </row>
    <row r="41" spans="1:4">
      <c r="A41" s="514"/>
      <c r="B41" s="220">
        <v>1</v>
      </c>
      <c r="C41" s="149" t="s">
        <v>421</v>
      </c>
      <c r="D41" s="148" t="s">
        <v>422</v>
      </c>
    </row>
    <row r="42" spans="1:4">
      <c r="A42" s="114" t="s">
        <v>441</v>
      </c>
      <c r="B42" s="220">
        <v>1</v>
      </c>
      <c r="C42" s="149" t="s">
        <v>202</v>
      </c>
      <c r="D42" s="148"/>
    </row>
    <row r="43" spans="1:4" ht="45">
      <c r="A43" s="520" t="s">
        <v>462</v>
      </c>
      <c r="B43" s="222">
        <v>2</v>
      </c>
      <c r="C43" s="326" t="s">
        <v>201</v>
      </c>
      <c r="D43" s="223" t="s">
        <v>465</v>
      </c>
    </row>
    <row r="44" spans="1:4" ht="45">
      <c r="A44" s="521"/>
      <c r="B44" s="224"/>
      <c r="C44" s="326" t="s">
        <v>837</v>
      </c>
      <c r="D44" s="223" t="s">
        <v>466</v>
      </c>
    </row>
    <row r="45" spans="1:4" ht="30">
      <c r="A45" s="114" t="s">
        <v>471</v>
      </c>
      <c r="B45" s="219">
        <v>1</v>
      </c>
      <c r="C45" s="149" t="s">
        <v>486</v>
      </c>
      <c r="D45" s="148"/>
    </row>
    <row r="46" spans="1:4">
      <c r="A46" s="512" t="s">
        <v>505</v>
      </c>
      <c r="B46" s="220">
        <v>4</v>
      </c>
      <c r="C46" s="149" t="s">
        <v>508</v>
      </c>
      <c r="D46" s="148" t="s">
        <v>509</v>
      </c>
    </row>
    <row r="47" spans="1:4">
      <c r="A47" s="513"/>
      <c r="B47" s="221"/>
      <c r="C47" s="149" t="s">
        <v>827</v>
      </c>
      <c r="D47" s="148" t="s">
        <v>509</v>
      </c>
    </row>
    <row r="48" spans="1:4">
      <c r="A48" s="513"/>
      <c r="B48" s="221"/>
      <c r="C48" s="149" t="s">
        <v>828</v>
      </c>
      <c r="D48" s="148" t="s">
        <v>509</v>
      </c>
    </row>
    <row r="49" spans="1:4">
      <c r="A49" s="514"/>
      <c r="B49" s="221"/>
      <c r="C49" s="149" t="s">
        <v>201</v>
      </c>
      <c r="D49" s="148" t="s">
        <v>509</v>
      </c>
    </row>
    <row r="50" spans="1:4" ht="30">
      <c r="A50" s="242" t="s">
        <v>517</v>
      </c>
      <c r="B50" s="219">
        <v>2</v>
      </c>
      <c r="C50" s="149" t="s">
        <v>518</v>
      </c>
      <c r="D50" s="196" t="s">
        <v>204</v>
      </c>
    </row>
    <row r="51" spans="1:4" ht="30">
      <c r="A51" s="239" t="s">
        <v>517</v>
      </c>
      <c r="B51" s="221"/>
      <c r="C51" s="149" t="s">
        <v>519</v>
      </c>
      <c r="D51" s="196" t="s">
        <v>204</v>
      </c>
    </row>
    <row r="52" spans="1:4">
      <c r="A52" s="450" t="s">
        <v>884</v>
      </c>
      <c r="B52" s="220">
        <v>1</v>
      </c>
      <c r="C52" s="149" t="s">
        <v>828</v>
      </c>
      <c r="D52" s="148"/>
    </row>
    <row r="53" spans="1:4">
      <c r="A53" s="525" t="s">
        <v>885</v>
      </c>
      <c r="B53" s="220">
        <v>4</v>
      </c>
      <c r="C53" s="149" t="s">
        <v>575</v>
      </c>
      <c r="D53" s="148"/>
    </row>
    <row r="54" spans="1:4">
      <c r="A54" s="526"/>
      <c r="B54" s="221"/>
      <c r="C54" s="149" t="s">
        <v>577</v>
      </c>
      <c r="D54" s="148"/>
    </row>
    <row r="55" spans="1:4">
      <c r="A55" s="526"/>
      <c r="B55" s="221"/>
      <c r="C55" s="149" t="s">
        <v>464</v>
      </c>
      <c r="D55" s="148"/>
    </row>
    <row r="56" spans="1:4" ht="45">
      <c r="A56" s="527"/>
      <c r="B56" s="221"/>
      <c r="C56" s="149" t="s">
        <v>829</v>
      </c>
      <c r="D56" s="148"/>
    </row>
    <row r="57" spans="1:4" ht="75">
      <c r="A57" s="512" t="s">
        <v>597</v>
      </c>
      <c r="B57" s="220">
        <v>10</v>
      </c>
      <c r="C57" s="149" t="s">
        <v>598</v>
      </c>
      <c r="D57" s="149" t="s">
        <v>599</v>
      </c>
    </row>
    <row r="58" spans="1:4" ht="30">
      <c r="A58" s="513"/>
      <c r="B58" s="221"/>
      <c r="C58" s="149" t="s">
        <v>818</v>
      </c>
      <c r="D58" s="148"/>
    </row>
    <row r="59" spans="1:4" ht="45">
      <c r="A59" s="513"/>
      <c r="B59" s="221"/>
      <c r="C59" s="149" t="s">
        <v>819</v>
      </c>
      <c r="D59" s="148"/>
    </row>
    <row r="60" spans="1:4" ht="45">
      <c r="A60" s="513"/>
      <c r="B60" s="221"/>
      <c r="C60" s="149" t="s">
        <v>820</v>
      </c>
      <c r="D60" s="148"/>
    </row>
    <row r="61" spans="1:4" ht="60">
      <c r="A61" s="513"/>
      <c r="B61" s="221"/>
      <c r="C61" s="149" t="s">
        <v>821</v>
      </c>
      <c r="D61" s="148"/>
    </row>
    <row r="62" spans="1:4" ht="45">
      <c r="A62" s="513"/>
      <c r="B62" s="221"/>
      <c r="C62" s="149" t="s">
        <v>822</v>
      </c>
      <c r="D62" s="148"/>
    </row>
    <row r="63" spans="1:4" ht="45">
      <c r="A63" s="513"/>
      <c r="B63" s="221"/>
      <c r="C63" s="149" t="s">
        <v>823</v>
      </c>
      <c r="D63" s="148"/>
    </row>
    <row r="64" spans="1:4" ht="60">
      <c r="A64" s="513"/>
      <c r="B64" s="221"/>
      <c r="C64" s="149" t="s">
        <v>824</v>
      </c>
      <c r="D64" s="148"/>
    </row>
    <row r="65" spans="1:4" ht="60">
      <c r="A65" s="513"/>
      <c r="B65" s="221"/>
      <c r="C65" s="149" t="s">
        <v>825</v>
      </c>
      <c r="D65" s="148"/>
    </row>
    <row r="66" spans="1:4" ht="45">
      <c r="A66" s="514"/>
      <c r="B66" s="221"/>
      <c r="C66" s="149" t="s">
        <v>826</v>
      </c>
      <c r="D66" s="148"/>
    </row>
    <row r="67" spans="1:4" ht="45">
      <c r="A67" s="528" t="s">
        <v>614</v>
      </c>
      <c r="B67" s="220">
        <v>3</v>
      </c>
      <c r="C67" s="149" t="s">
        <v>420</v>
      </c>
      <c r="D67" s="148" t="s">
        <v>616</v>
      </c>
    </row>
    <row r="68" spans="1:4" ht="30">
      <c r="A68" s="529"/>
      <c r="B68" s="221"/>
      <c r="C68" s="149" t="s">
        <v>617</v>
      </c>
      <c r="D68" s="148" t="s">
        <v>616</v>
      </c>
    </row>
    <row r="69" spans="1:4">
      <c r="A69" s="530"/>
      <c r="B69" s="221"/>
      <c r="C69" s="149" t="s">
        <v>830</v>
      </c>
      <c r="D69" s="148"/>
    </row>
    <row r="70" spans="1:4">
      <c r="A70" s="114" t="s">
        <v>627</v>
      </c>
      <c r="B70" s="219">
        <v>1</v>
      </c>
      <c r="C70" s="149" t="s">
        <v>630</v>
      </c>
      <c r="D70" s="196"/>
    </row>
    <row r="71" spans="1:4">
      <c r="A71" s="114" t="s">
        <v>627</v>
      </c>
      <c r="B71" s="219">
        <v>1</v>
      </c>
      <c r="C71" s="149" t="s">
        <v>631</v>
      </c>
      <c r="D71" s="148"/>
    </row>
    <row r="72" spans="1:4">
      <c r="A72" s="512" t="s">
        <v>628</v>
      </c>
      <c r="B72" s="219">
        <v>4</v>
      </c>
      <c r="C72" s="149" t="s">
        <v>421</v>
      </c>
      <c r="D72" s="148"/>
    </row>
    <row r="73" spans="1:4">
      <c r="A73" s="513"/>
      <c r="B73" s="221"/>
      <c r="C73" s="149" t="s">
        <v>295</v>
      </c>
      <c r="D73" s="148"/>
    </row>
    <row r="74" spans="1:4">
      <c r="A74" s="513"/>
      <c r="B74" s="221"/>
      <c r="C74" s="149" t="s">
        <v>201</v>
      </c>
      <c r="D74" s="148"/>
    </row>
    <row r="75" spans="1:4">
      <c r="A75" s="514"/>
      <c r="B75" s="221"/>
      <c r="C75" s="149" t="s">
        <v>646</v>
      </c>
      <c r="D75" s="148"/>
    </row>
    <row r="76" spans="1:4">
      <c r="A76" s="101" t="s">
        <v>686</v>
      </c>
      <c r="B76" s="322">
        <v>72</v>
      </c>
    </row>
  </sheetData>
  <sheetProtection formatColumns="0" formatRows="0" insertRows="0" insertHyperlinks="0"/>
  <mergeCells count="17">
    <mergeCell ref="B5:D5"/>
    <mergeCell ref="A67:A69"/>
    <mergeCell ref="A11:A15"/>
    <mergeCell ref="A7:A8"/>
    <mergeCell ref="A9:A10"/>
    <mergeCell ref="A17:A18"/>
    <mergeCell ref="A19:A21"/>
    <mergeCell ref="A22:A26"/>
    <mergeCell ref="A27:A31"/>
    <mergeCell ref="A33:A35"/>
    <mergeCell ref="A36:A39"/>
    <mergeCell ref="A40:A41"/>
    <mergeCell ref="A43:A44"/>
    <mergeCell ref="A46:A49"/>
    <mergeCell ref="A57:A66"/>
    <mergeCell ref="A53:A56"/>
    <mergeCell ref="A72:A75"/>
  </mergeCells>
  <phoneticPr fontId="2" type="noConversion"/>
  <hyperlinks>
    <hyperlink ref="D11" r:id="rId1"/>
    <hyperlink ref="D33" r:id="rId2" display="https://school13.edu.korolev.ru/%D0%BF%D1%83%D1%82%D1%91%D0%B2%D0%BA%D0%B0-%D0%B2-%D0%B6%D0%B8%D0%B7%D0%BD%D1%8C/"/>
    <hyperlink ref="D36" r:id="rId3"/>
    <hyperlink ref="D37" r:id="rId4"/>
    <hyperlink ref="D38" r:id="rId5"/>
    <hyperlink ref="D43" r:id="rId6"/>
    <hyperlink ref="D44" r:id="rId7"/>
    <hyperlink ref="D28" r:id="rId8" display="https://gimnazija11.edu.korolev.ru/wp-content/uploads/sites/135/2020/02/%D0%A1%D0%BE%D0%B3%D0%BB%D0%B0%D1%88%D0%B5%D0%BD%D0%B8%D0%B5-%D0%BE-%D1%81%D0%BE%D1%82%D1%80%D1%83%D0%B4%D0%BD%D0%B8%D1%87%D0%B5%D1%81%D1%82%D0%B2%D0%B5-%D1%81-%D0%9C%D0%93%D0%9E%D0%A3-%D0%BE%D1%82-19.03.2019%D1%8228.01.2016.pdf"/>
    <hyperlink ref="D27" r:id="rId9" display="https://gimnazija11.edu.korolev.ru/wp-content/uploads/sites/135/2020/02/%D0%94%D0%BE%D0%B3%D0%BE%D0%B2%D0%BE%D1%80-%D0%BE-%D1%81%D0%BE%D1%82%D1%80%D1%83%D0%B4%D0%BD%D0%B8%D1%87%D0%B5%D1%81%D1%82%D0%B2%D0%B5-%D1%81-%D0%A0%D0%A3%D0%94%D0%9D-%D0%BE%D1%82-02.06.2016_2.pdf"/>
    <hyperlink ref="D31" r:id="rId10" display="https://gimnazija11.edu.korolev.ru/wp-content/uploads/sites/135/2021/05/%D0%A1%D0%BA%D0%B0%D0%BD-12-%D0%B0%D0%BF%D1%80.-2021-%D0%B3.-15.58.pdf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3:D36"/>
  <sheetViews>
    <sheetView showGridLines="0" tabSelected="1" zoomScaleNormal="100" workbookViewId="0">
      <selection activeCell="B42" sqref="B42"/>
    </sheetView>
  </sheetViews>
  <sheetFormatPr defaultRowHeight="15"/>
  <cols>
    <col min="1" max="1" width="22" style="451" customWidth="1"/>
    <col min="2" max="2" width="63.85546875" style="107" customWidth="1"/>
    <col min="3" max="3" width="33" style="62" customWidth="1"/>
    <col min="4" max="4" width="37.85546875" style="62" customWidth="1"/>
    <col min="5" max="16384" width="9.140625" style="10"/>
  </cols>
  <sheetData>
    <row r="3" spans="1:4" ht="36.75" customHeight="1">
      <c r="B3" s="538" t="s">
        <v>1</v>
      </c>
      <c r="C3" s="538"/>
      <c r="D3" s="538"/>
    </row>
    <row r="4" spans="1:4" ht="15.75" thickBot="1">
      <c r="B4" s="532" t="s">
        <v>691</v>
      </c>
      <c r="C4" s="533"/>
      <c r="D4" s="533"/>
    </row>
    <row r="5" spans="1:4" ht="29.25" customHeight="1">
      <c r="B5" s="534" t="s">
        <v>15</v>
      </c>
      <c r="C5" s="536" t="s">
        <v>141</v>
      </c>
      <c r="D5" s="537"/>
    </row>
    <row r="6" spans="1:4" ht="15.75" thickBot="1">
      <c r="A6" s="451" t="s">
        <v>192</v>
      </c>
      <c r="B6" s="535"/>
      <c r="C6" s="103" t="s">
        <v>122</v>
      </c>
      <c r="D6" s="104" t="s">
        <v>123</v>
      </c>
    </row>
    <row r="7" spans="1:4">
      <c r="A7" s="452" t="s">
        <v>165</v>
      </c>
      <c r="B7" s="263" t="s">
        <v>163</v>
      </c>
      <c r="C7" s="228"/>
      <c r="D7" s="228">
        <v>1</v>
      </c>
    </row>
    <row r="8" spans="1:4">
      <c r="A8" s="452" t="s">
        <v>165</v>
      </c>
      <c r="B8" s="264" t="s">
        <v>164</v>
      </c>
      <c r="C8" s="229">
        <v>3</v>
      </c>
      <c r="D8" s="229"/>
    </row>
    <row r="9" spans="1:4">
      <c r="A9" s="452" t="s">
        <v>193</v>
      </c>
      <c r="B9" s="265" t="s">
        <v>199</v>
      </c>
      <c r="C9" s="230"/>
      <c r="D9" s="230"/>
    </row>
    <row r="10" spans="1:4">
      <c r="A10" s="452" t="s">
        <v>198</v>
      </c>
      <c r="B10" s="265" t="s">
        <v>220</v>
      </c>
      <c r="C10" s="230">
        <v>1</v>
      </c>
      <c r="D10" s="231"/>
    </row>
    <row r="11" spans="1:4">
      <c r="A11" s="453" t="s">
        <v>234</v>
      </c>
      <c r="B11" s="266" t="s">
        <v>236</v>
      </c>
      <c r="C11" s="232"/>
      <c r="D11" s="232"/>
    </row>
    <row r="12" spans="1:4">
      <c r="A12" s="453" t="s">
        <v>207</v>
      </c>
      <c r="B12" s="265" t="s">
        <v>250</v>
      </c>
      <c r="C12" s="230"/>
      <c r="D12" s="230">
        <v>3</v>
      </c>
    </row>
    <row r="13" spans="1:4">
      <c r="A13" s="453" t="s">
        <v>208</v>
      </c>
      <c r="B13" s="265" t="s">
        <v>261</v>
      </c>
      <c r="C13" s="230">
        <v>1</v>
      </c>
      <c r="D13" s="230">
        <v>1</v>
      </c>
    </row>
    <row r="14" spans="1:4">
      <c r="A14" s="453" t="s">
        <v>357</v>
      </c>
      <c r="B14" s="329" t="s">
        <v>199</v>
      </c>
      <c r="C14" s="230"/>
      <c r="D14" s="230"/>
    </row>
    <row r="15" spans="1:4">
      <c r="A15" s="453" t="s">
        <v>254</v>
      </c>
      <c r="B15" s="267" t="s">
        <v>199</v>
      </c>
      <c r="C15" s="233">
        <v>0</v>
      </c>
      <c r="D15" s="233">
        <v>0</v>
      </c>
    </row>
    <row r="16" spans="1:4">
      <c r="A16" s="454" t="s">
        <v>361</v>
      </c>
      <c r="B16" s="268">
        <v>0</v>
      </c>
      <c r="C16" s="234"/>
      <c r="D16" s="234"/>
    </row>
    <row r="17" spans="1:4">
      <c r="A17" s="453" t="s">
        <v>265</v>
      </c>
      <c r="B17" s="265" t="s">
        <v>199</v>
      </c>
      <c r="C17" s="230"/>
      <c r="D17" s="230"/>
    </row>
    <row r="18" spans="1:4">
      <c r="A18" s="453" t="s">
        <v>280</v>
      </c>
      <c r="B18" s="265" t="s">
        <v>261</v>
      </c>
      <c r="C18" s="235"/>
      <c r="D18" s="235"/>
    </row>
    <row r="19" spans="1:4">
      <c r="A19" s="454" t="s">
        <v>384</v>
      </c>
      <c r="B19" s="329" t="s">
        <v>199</v>
      </c>
      <c r="C19" s="230"/>
      <c r="D19" s="230"/>
    </row>
    <row r="20" spans="1:4">
      <c r="A20" s="453" t="s">
        <v>416</v>
      </c>
      <c r="B20" s="265" t="s">
        <v>261</v>
      </c>
      <c r="C20" s="230">
        <v>1</v>
      </c>
      <c r="D20" s="230">
        <v>1</v>
      </c>
    </row>
    <row r="21" spans="1:4">
      <c r="A21" s="454" t="s">
        <v>441</v>
      </c>
      <c r="B21" s="269" t="s">
        <v>199</v>
      </c>
      <c r="C21" s="233"/>
      <c r="D21" s="233"/>
    </row>
    <row r="22" spans="1:4">
      <c r="A22" s="454" t="s">
        <v>462</v>
      </c>
      <c r="B22" s="270" t="s">
        <v>199</v>
      </c>
      <c r="C22" s="236"/>
      <c r="D22" s="236"/>
    </row>
    <row r="23" spans="1:4">
      <c r="A23" s="454" t="s">
        <v>471</v>
      </c>
      <c r="B23" s="271" t="s">
        <v>199</v>
      </c>
      <c r="C23" s="230"/>
      <c r="D23" s="230"/>
    </row>
    <row r="24" spans="1:4">
      <c r="A24" s="454" t="s">
        <v>505</v>
      </c>
      <c r="B24" s="271" t="s">
        <v>510</v>
      </c>
      <c r="C24" s="230">
        <v>1</v>
      </c>
      <c r="D24" s="230"/>
    </row>
    <row r="25" spans="1:4">
      <c r="A25" s="454" t="s">
        <v>505</v>
      </c>
      <c r="B25" s="272" t="s">
        <v>511</v>
      </c>
      <c r="C25" s="229"/>
      <c r="D25" s="229">
        <v>1</v>
      </c>
    </row>
    <row r="26" spans="1:4">
      <c r="A26" s="452" t="s">
        <v>517</v>
      </c>
      <c r="B26" s="271" t="s">
        <v>199</v>
      </c>
      <c r="C26" s="230"/>
      <c r="D26" s="230"/>
    </row>
    <row r="27" spans="1:4">
      <c r="A27" s="452" t="s">
        <v>540</v>
      </c>
      <c r="B27" s="271" t="s">
        <v>199</v>
      </c>
      <c r="C27" s="230"/>
      <c r="D27" s="230"/>
    </row>
    <row r="28" spans="1:4">
      <c r="A28" s="452" t="s">
        <v>868</v>
      </c>
      <c r="B28" s="271" t="s">
        <v>199</v>
      </c>
      <c r="C28" s="230"/>
      <c r="D28" s="230"/>
    </row>
    <row r="29" spans="1:4">
      <c r="A29" s="452" t="s">
        <v>885</v>
      </c>
      <c r="B29" s="265" t="s">
        <v>261</v>
      </c>
      <c r="C29" s="230">
        <v>1</v>
      </c>
      <c r="D29" s="230">
        <v>1</v>
      </c>
    </row>
    <row r="30" spans="1:4">
      <c r="A30" s="454" t="s">
        <v>597</v>
      </c>
      <c r="B30" s="271" t="s">
        <v>600</v>
      </c>
      <c r="C30" s="230">
        <v>2</v>
      </c>
      <c r="D30" s="230">
        <v>1</v>
      </c>
    </row>
    <row r="31" spans="1:4">
      <c r="A31" s="454" t="s">
        <v>614</v>
      </c>
      <c r="B31" s="269" t="s">
        <v>164</v>
      </c>
      <c r="C31" s="233"/>
      <c r="D31" s="233">
        <v>1</v>
      </c>
    </row>
    <row r="32" spans="1:4">
      <c r="A32" s="454" t="s">
        <v>614</v>
      </c>
      <c r="B32" s="272" t="s">
        <v>618</v>
      </c>
      <c r="C32" s="229">
        <v>1</v>
      </c>
      <c r="D32" s="229"/>
    </row>
    <row r="33" spans="1:4">
      <c r="A33" s="454" t="s">
        <v>614</v>
      </c>
      <c r="B33" s="330" t="s">
        <v>838</v>
      </c>
      <c r="C33" s="229"/>
      <c r="D33" s="229">
        <v>1</v>
      </c>
    </row>
    <row r="34" spans="1:4">
      <c r="A34" s="454" t="s">
        <v>627</v>
      </c>
      <c r="B34" s="328" t="s">
        <v>261</v>
      </c>
      <c r="C34" s="230">
        <v>1</v>
      </c>
      <c r="D34" s="230">
        <v>1</v>
      </c>
    </row>
    <row r="35" spans="1:4">
      <c r="A35" s="454" t="s">
        <v>628</v>
      </c>
      <c r="B35" s="235" t="s">
        <v>199</v>
      </c>
      <c r="C35" s="230"/>
      <c r="D35" s="230"/>
    </row>
    <row r="36" spans="1:4">
      <c r="A36" s="455" t="s">
        <v>686</v>
      </c>
      <c r="B36" s="237"/>
      <c r="C36" s="105">
        <f>SUM(C8:C35)</f>
        <v>12</v>
      </c>
      <c r="D36" s="100">
        <v>12</v>
      </c>
    </row>
  </sheetData>
  <sheetProtection formatCells="0" formatColumns="0" formatRows="0" insertRows="0"/>
  <mergeCells count="4">
    <mergeCell ref="B4:D4"/>
    <mergeCell ref="B5:B6"/>
    <mergeCell ref="C5:D5"/>
    <mergeCell ref="B3:D3"/>
  </mergeCells>
  <phoneticPr fontId="2" type="noConversion"/>
  <dataValidations count="3">
    <dataValidation type="whole" operator="greaterThanOrEqual" allowBlank="1" showInputMessage="1" showErrorMessage="1" errorTitle="Ошибка" error="Введите целое число больше 0" sqref="C7:D10 C34:D35 C23:D30 C12:D20 C36">
      <formula1>1</formula1>
    </dataValidation>
    <dataValidation type="decimal" operator="greaterThanOrEqual" allowBlank="1" showInputMessage="1" showErrorMessage="1" prompt="Ошибка - Введите целое число больше 0" sqref="C11:D11">
      <formula1>1</formula1>
    </dataValidation>
    <dataValidation type="whole" operator="greaterThanOrEqual" allowBlank="1" showInputMessage="1" showErrorMessage="1" errorTitle="Ошибка" error="Введите целое число больше 0" sqref="C21:D22 C31:D33">
      <formula1>1</formula1>
      <formula2>0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H51"/>
  <sheetViews>
    <sheetView showGridLines="0" topLeftCell="A7" workbookViewId="0">
      <selection activeCell="B30" sqref="B30"/>
    </sheetView>
  </sheetViews>
  <sheetFormatPr defaultRowHeight="15" zeroHeight="1"/>
  <cols>
    <col min="1" max="1" width="23.140625" style="451" customWidth="1"/>
    <col min="2" max="2" width="40" style="10" customWidth="1"/>
    <col min="3" max="3" width="42.28515625" style="11" customWidth="1"/>
    <col min="4" max="4" width="39.42578125" style="10" customWidth="1"/>
    <col min="5" max="5" width="14.85546875" style="10" customWidth="1"/>
    <col min="6" max="6" width="18.5703125" style="10" customWidth="1"/>
    <col min="7" max="7" width="19.5703125" style="11" customWidth="1"/>
    <col min="8" max="16384" width="9.140625" style="10"/>
  </cols>
  <sheetData>
    <row r="1" spans="1:8"/>
    <row r="2" spans="1:8">
      <c r="B2" s="63"/>
      <c r="C2" s="64"/>
      <c r="D2" s="63"/>
    </row>
    <row r="3" spans="1:8" ht="18.75">
      <c r="B3" s="65" t="s">
        <v>1</v>
      </c>
      <c r="C3" s="65"/>
      <c r="D3" s="65"/>
      <c r="E3" s="66"/>
      <c r="F3" s="66"/>
      <c r="G3" s="66"/>
      <c r="H3" s="66"/>
    </row>
    <row r="4" spans="1:8" ht="48" customHeight="1" thickBot="1">
      <c r="B4" s="542" t="s">
        <v>142</v>
      </c>
      <c r="C4" s="543"/>
      <c r="D4" s="543"/>
    </row>
    <row r="5" spans="1:8" s="67" customFormat="1" ht="36.75" customHeight="1">
      <c r="A5" s="456"/>
      <c r="B5" s="539" t="s">
        <v>143</v>
      </c>
      <c r="C5" s="540"/>
      <c r="D5" s="541"/>
      <c r="G5" s="68"/>
    </row>
    <row r="6" spans="1:8" s="67" customFormat="1" ht="36.75" customHeight="1">
      <c r="A6" s="456" t="s">
        <v>191</v>
      </c>
      <c r="B6" s="56" t="s">
        <v>18</v>
      </c>
      <c r="C6" s="18" t="s">
        <v>19</v>
      </c>
      <c r="D6" s="57" t="s">
        <v>20</v>
      </c>
      <c r="G6" s="68"/>
    </row>
    <row r="7" spans="1:8" s="67" customFormat="1" ht="12.75">
      <c r="A7" s="457" t="s">
        <v>165</v>
      </c>
      <c r="B7" s="273">
        <v>1</v>
      </c>
      <c r="C7" s="274">
        <v>0.76</v>
      </c>
      <c r="D7" s="275">
        <v>1</v>
      </c>
      <c r="G7" s="68"/>
    </row>
    <row r="8" spans="1:8" s="67" customFormat="1" ht="12.75">
      <c r="A8" s="457" t="s">
        <v>193</v>
      </c>
      <c r="B8" s="276">
        <v>0</v>
      </c>
      <c r="C8" s="277">
        <v>0</v>
      </c>
      <c r="D8" s="278">
        <v>0</v>
      </c>
      <c r="G8" s="68"/>
    </row>
    <row r="9" spans="1:8" s="67" customFormat="1" ht="12.75">
      <c r="A9" s="457" t="s">
        <v>198</v>
      </c>
      <c r="B9" s="276">
        <v>0</v>
      </c>
      <c r="C9" s="277">
        <v>0.7</v>
      </c>
      <c r="D9" s="278">
        <v>1</v>
      </c>
      <c r="G9" s="68"/>
    </row>
    <row r="10" spans="1:8" s="67" customFormat="1" ht="12.75">
      <c r="A10" s="457" t="s">
        <v>234</v>
      </c>
      <c r="B10" s="279">
        <v>0.05</v>
      </c>
      <c r="C10" s="280">
        <v>0</v>
      </c>
      <c r="D10" s="281">
        <v>0</v>
      </c>
      <c r="G10" s="68"/>
    </row>
    <row r="11" spans="1:8" s="67" customFormat="1" ht="12.75">
      <c r="A11" s="457" t="s">
        <v>207</v>
      </c>
      <c r="B11" s="276">
        <v>0.01</v>
      </c>
      <c r="C11" s="277">
        <v>0.01</v>
      </c>
      <c r="D11" s="278">
        <v>0.03</v>
      </c>
      <c r="G11" s="68"/>
    </row>
    <row r="12" spans="1:8" s="67" customFormat="1" ht="12.75">
      <c r="A12" s="457" t="s">
        <v>208</v>
      </c>
      <c r="B12" s="276">
        <v>0</v>
      </c>
      <c r="C12" s="277">
        <v>0</v>
      </c>
      <c r="D12" s="278">
        <v>0</v>
      </c>
      <c r="G12" s="68"/>
    </row>
    <row r="13" spans="1:8" s="67" customFormat="1" ht="12.75">
      <c r="A13" s="457" t="s">
        <v>357</v>
      </c>
      <c r="B13" s="276">
        <v>0.08</v>
      </c>
      <c r="C13" s="277">
        <v>0.12</v>
      </c>
      <c r="D13" s="278">
        <v>0</v>
      </c>
      <c r="G13" s="68"/>
    </row>
    <row r="14" spans="1:8" s="67" customFormat="1" ht="12.75">
      <c r="A14" s="457" t="s">
        <v>254</v>
      </c>
      <c r="B14" s="282"/>
      <c r="C14" s="283">
        <v>5</v>
      </c>
      <c r="D14" s="284" t="s">
        <v>161</v>
      </c>
      <c r="G14" s="68"/>
    </row>
    <row r="15" spans="1:8" s="67" customFormat="1">
      <c r="A15" s="458" t="s">
        <v>361</v>
      </c>
      <c r="B15" s="276">
        <v>0.01</v>
      </c>
      <c r="C15" s="277">
        <v>0</v>
      </c>
      <c r="D15" s="278">
        <v>0</v>
      </c>
      <c r="G15" s="68"/>
    </row>
    <row r="16" spans="1:8" s="67" customFormat="1" ht="12.75">
      <c r="A16" s="457" t="s">
        <v>265</v>
      </c>
      <c r="B16" s="276">
        <v>1.4E-2</v>
      </c>
      <c r="C16" s="277">
        <v>3.0000000000000001E-3</v>
      </c>
      <c r="D16" s="278">
        <v>0</v>
      </c>
      <c r="G16" s="68"/>
    </row>
    <row r="17" spans="1:7" s="67" customFormat="1" ht="12.75">
      <c r="A17" s="457" t="s">
        <v>280</v>
      </c>
      <c r="B17" s="285">
        <v>1</v>
      </c>
      <c r="C17" s="286">
        <v>1</v>
      </c>
      <c r="D17" s="287">
        <v>0</v>
      </c>
      <c r="G17" s="68"/>
    </row>
    <row r="18" spans="1:7" s="67" customFormat="1">
      <c r="A18" s="458" t="s">
        <v>384</v>
      </c>
      <c r="B18" s="276">
        <v>0</v>
      </c>
      <c r="C18" s="277">
        <v>0</v>
      </c>
      <c r="D18" s="278">
        <v>0</v>
      </c>
      <c r="G18" s="68"/>
    </row>
    <row r="19" spans="1:7" s="67" customFormat="1">
      <c r="A19" s="458" t="s">
        <v>416</v>
      </c>
      <c r="B19" s="288">
        <v>15</v>
      </c>
      <c r="C19" s="238">
        <v>10</v>
      </c>
      <c r="D19" s="289">
        <v>3</v>
      </c>
      <c r="G19" s="68"/>
    </row>
    <row r="20" spans="1:7" s="67" customFormat="1">
      <c r="A20" s="458" t="s">
        <v>441</v>
      </c>
      <c r="B20" s="290">
        <v>0.1</v>
      </c>
      <c r="C20" s="291">
        <v>0.15</v>
      </c>
      <c r="D20" s="292">
        <v>0.25</v>
      </c>
      <c r="G20" s="68"/>
    </row>
    <row r="21" spans="1:7" s="67" customFormat="1">
      <c r="A21" s="458" t="s">
        <v>462</v>
      </c>
      <c r="B21" s="273">
        <v>0.2</v>
      </c>
      <c r="C21" s="274">
        <v>0.2</v>
      </c>
      <c r="D21" s="275">
        <v>0</v>
      </c>
      <c r="G21" s="68"/>
    </row>
    <row r="22" spans="1:7" s="67" customFormat="1">
      <c r="A22" s="458" t="s">
        <v>471</v>
      </c>
      <c r="B22" s="276">
        <v>0</v>
      </c>
      <c r="C22" s="277">
        <v>0</v>
      </c>
      <c r="D22" s="278">
        <v>0</v>
      </c>
      <c r="G22" s="68"/>
    </row>
    <row r="23" spans="1:7" s="67" customFormat="1">
      <c r="A23" s="458" t="s">
        <v>505</v>
      </c>
      <c r="B23" s="285">
        <v>0</v>
      </c>
      <c r="C23" s="286">
        <v>0</v>
      </c>
      <c r="D23" s="287">
        <v>0</v>
      </c>
      <c r="G23" s="68"/>
    </row>
    <row r="24" spans="1:7" s="67" customFormat="1" ht="12.75">
      <c r="A24" s="457" t="s">
        <v>517</v>
      </c>
      <c r="B24" s="276">
        <v>0.64</v>
      </c>
      <c r="C24" s="277">
        <v>0.47</v>
      </c>
      <c r="D24" s="278">
        <v>0.83</v>
      </c>
      <c r="G24" s="68"/>
    </row>
    <row r="25" spans="1:7" s="67" customFormat="1" ht="12.75">
      <c r="A25" s="457" t="s">
        <v>540</v>
      </c>
      <c r="B25" s="276">
        <v>0</v>
      </c>
      <c r="C25" s="277">
        <v>0</v>
      </c>
      <c r="D25" s="278">
        <v>0</v>
      </c>
      <c r="G25" s="68"/>
    </row>
    <row r="26" spans="1:7" s="67" customFormat="1" ht="12.75">
      <c r="A26" s="457" t="s">
        <v>868</v>
      </c>
      <c r="B26" s="276">
        <v>0.01</v>
      </c>
      <c r="C26" s="277">
        <v>0.02</v>
      </c>
      <c r="D26" s="278">
        <v>0.01</v>
      </c>
      <c r="G26" s="68"/>
    </row>
    <row r="27" spans="1:7" s="67" customFormat="1" ht="12.75">
      <c r="A27" s="457" t="s">
        <v>885</v>
      </c>
      <c r="B27" s="276">
        <v>0</v>
      </c>
      <c r="C27" s="277">
        <v>0.05</v>
      </c>
      <c r="D27" s="278">
        <v>0.05</v>
      </c>
      <c r="G27" s="68"/>
    </row>
    <row r="28" spans="1:7" s="67" customFormat="1">
      <c r="A28" s="458" t="s">
        <v>597</v>
      </c>
      <c r="B28" s="293">
        <v>4</v>
      </c>
      <c r="C28" s="294">
        <v>7</v>
      </c>
      <c r="D28" s="295">
        <v>4</v>
      </c>
      <c r="G28" s="68"/>
    </row>
    <row r="29" spans="1:7" s="67" customFormat="1">
      <c r="A29" s="458" t="s">
        <v>614</v>
      </c>
      <c r="B29" s="290">
        <v>0.09</v>
      </c>
      <c r="C29" s="291">
        <v>0.06</v>
      </c>
      <c r="D29" s="292">
        <v>0.02</v>
      </c>
      <c r="G29" s="68"/>
    </row>
    <row r="30" spans="1:7" s="67" customFormat="1">
      <c r="A30" s="458" t="s">
        <v>627</v>
      </c>
      <c r="B30" s="276">
        <v>1</v>
      </c>
      <c r="C30" s="277">
        <v>1</v>
      </c>
      <c r="D30" s="278">
        <v>0</v>
      </c>
      <c r="G30" s="68"/>
    </row>
    <row r="31" spans="1:7" s="67" customFormat="1">
      <c r="A31" s="458" t="s">
        <v>628</v>
      </c>
      <c r="B31" s="276">
        <v>0</v>
      </c>
      <c r="C31" s="277">
        <v>0.01</v>
      </c>
      <c r="D31" s="278">
        <v>0.01</v>
      </c>
      <c r="G31" s="68"/>
    </row>
    <row r="32" spans="1:7">
      <c r="B32" s="71"/>
      <c r="C32" s="71"/>
      <c r="D32" s="71"/>
    </row>
    <row r="33" spans="2:4">
      <c r="B33" s="71"/>
      <c r="C33" s="71"/>
      <c r="D33" s="71"/>
    </row>
    <row r="37" spans="2:4"/>
    <row r="39" spans="2:4"/>
    <row r="40" spans="2:4"/>
    <row r="41" spans="2:4" hidden="1"/>
    <row r="42" spans="2:4"/>
    <row r="43" spans="2:4"/>
    <row r="44" spans="2:4"/>
    <row r="45" spans="2:4"/>
    <row r="46" spans="2:4"/>
    <row r="47" spans="2:4"/>
    <row r="49"/>
    <row r="50"/>
    <row r="51"/>
  </sheetData>
  <sheetProtection selectLockedCells="1"/>
  <mergeCells count="2">
    <mergeCell ref="B5:D5"/>
    <mergeCell ref="B4:D4"/>
  </mergeCells>
  <phoneticPr fontId="2" type="noConversion"/>
  <dataValidations count="3">
    <dataValidation type="decimal" allowBlank="1" showInputMessage="1" showErrorMessage="1" errorTitle="Ошибка" error="Введите целое число от 0 до 100" sqref="B7:D9 B29:D31 B11:D27">
      <formula1>0</formula1>
      <formula2>1</formula2>
    </dataValidation>
    <dataValidation type="decimal" allowBlank="1" showInputMessage="1" showErrorMessage="1" prompt="Ошибка - Введите целое число от 0 до 100" sqref="B10:D10">
      <formula1>0</formula1>
      <formula2>1</formula2>
    </dataValidation>
    <dataValidation type="whole" allowBlank="1" showInputMessage="1" showErrorMessage="1" errorTitle="Ошибка" error="Введите целое число от 0 до 100" sqref="B28:D28">
      <formula1>0</formula1>
      <formula2>8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</vt:i4>
      </vt:variant>
    </vt:vector>
  </HeadingPairs>
  <TitlesOfParts>
    <vt:vector size="19" baseType="lpstr">
      <vt:lpstr>1_1 </vt:lpstr>
      <vt:lpstr>1-2</vt:lpstr>
      <vt:lpstr>2_1</vt:lpstr>
      <vt:lpstr>2_2</vt:lpstr>
      <vt:lpstr>2_3</vt:lpstr>
      <vt:lpstr>2_4</vt:lpstr>
      <vt:lpstr>2_5</vt:lpstr>
      <vt:lpstr>3_1</vt:lpstr>
      <vt:lpstr>3_2</vt:lpstr>
      <vt:lpstr>4_1</vt:lpstr>
      <vt:lpstr>4_2</vt:lpstr>
      <vt:lpstr>4_3</vt:lpstr>
      <vt:lpstr>4_4</vt:lpstr>
      <vt:lpstr>5</vt:lpstr>
      <vt:lpstr>6</vt:lpstr>
      <vt:lpstr>7</vt:lpstr>
      <vt:lpstr>8</vt:lpstr>
      <vt:lpstr>'1_1 '!Область_печати</vt:lpstr>
      <vt:lpstr>'1-2'!Область_печати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2022-05-24T13:07:22Z</cp:lastPrinted>
  <dcterms:created xsi:type="dcterms:W3CDTF">2017-09-27T06:56:05Z</dcterms:created>
  <dcterms:modified xsi:type="dcterms:W3CDTF">2022-06-28T09:43:01Z</dcterms:modified>
</cp:coreProperties>
</file>